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14400" windowHeight="12780" tabRatio="630"/>
  </bookViews>
  <sheets>
    <sheet name="カンファレンス問合せ票" sheetId="2" r:id="rId1"/>
    <sheet name="【×】中野見積書" sheetId="6" state="hidden" r:id="rId2"/>
    <sheet name="参考" sheetId="1" state="hidden" r:id="rId3"/>
    <sheet name="参考TFK見積" sheetId="7" state="hidden" r:id="rId4"/>
  </sheets>
  <definedNames>
    <definedName name="_xlnm.Print_Area" localSheetId="1">【×】中野見積書!$C$1:$AB$61</definedName>
    <definedName name="_xlnm.Print_Area" localSheetId="0">カンファレンス問合せ票!$A$1:$AB$50</definedName>
    <definedName name="_xlnm.Print_Area" localSheetId="3">参考TFK見積!$A:$K</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4" i="2" l="1"/>
  <c r="O45" i="2"/>
  <c r="O46" i="2"/>
  <c r="O43" i="2"/>
  <c r="N22" i="6" l="1"/>
  <c r="V2" i="6" l="1"/>
  <c r="N21" i="6" l="1"/>
  <c r="N20" i="6"/>
  <c r="N19" i="6"/>
  <c r="V38" i="6" l="1"/>
  <c r="Q48" i="6" l="1"/>
  <c r="D5" i="6"/>
  <c r="V37" i="6"/>
  <c r="V36" i="6"/>
  <c r="V35" i="6"/>
  <c r="Q40" i="6"/>
  <c r="J52" i="7" l="1"/>
  <c r="B15" i="7"/>
  <c r="P28" i="6" l="1"/>
  <c r="N28" i="6"/>
  <c r="L28" i="6"/>
  <c r="D28" i="6"/>
  <c r="P27" i="6"/>
  <c r="N27" i="6"/>
  <c r="L27" i="6"/>
  <c r="D27" i="6"/>
  <c r="V26" i="6"/>
  <c r="P26" i="6"/>
  <c r="N26" i="6"/>
  <c r="L26" i="6"/>
  <c r="D26" i="6"/>
  <c r="P25" i="6"/>
  <c r="N25" i="6"/>
  <c r="L25" i="6"/>
  <c r="D25" i="6"/>
  <c r="V22" i="6"/>
  <c r="L22" i="6"/>
  <c r="D22" i="6"/>
  <c r="V21" i="6"/>
  <c r="L21" i="6"/>
  <c r="D21" i="6"/>
  <c r="V20" i="6"/>
  <c r="L20" i="6"/>
  <c r="D20" i="6"/>
  <c r="V19" i="6"/>
  <c r="L19" i="6"/>
  <c r="D19" i="6"/>
  <c r="V27" i="6"/>
  <c r="V25" i="6"/>
  <c r="V28" i="6"/>
  <c r="Q31" i="6" l="1"/>
  <c r="Q32" i="6" s="1"/>
  <c r="Q41" i="6" l="1"/>
  <c r="Q49" i="6"/>
  <c r="Q51" i="6" l="1"/>
  <c r="K13" i="6" s="1"/>
  <c r="Q50" i="6"/>
  <c r="K11" i="6" s="1"/>
  <c r="K12" i="6" l="1"/>
</calcChain>
</file>

<file path=xl/comments1.xml><?xml version="1.0" encoding="utf-8"?>
<comments xmlns="http://schemas.openxmlformats.org/spreadsheetml/2006/main">
  <authors>
    <author>三浦 拓実</author>
  </authors>
  <commentList>
    <comment ref="Q19" authorId="0">
      <text>
        <r>
          <rPr>
            <b/>
            <sz val="9"/>
            <color indexed="81"/>
            <rFont val="ＭＳ Ｐゴシック"/>
            <family val="3"/>
            <charset val="128"/>
          </rPr>
          <t>三浦 拓実:</t>
        </r>
        <r>
          <rPr>
            <sz val="9"/>
            <color indexed="81"/>
            <rFont val="ＭＳ Ｐゴシック"/>
            <family val="3"/>
            <charset val="128"/>
          </rPr>
          <t xml:space="preserve">
緑マーカー
関数作成中</t>
        </r>
      </text>
    </comment>
  </commentList>
</comments>
</file>

<file path=xl/sharedStrings.xml><?xml version="1.0" encoding="utf-8"?>
<sst xmlns="http://schemas.openxmlformats.org/spreadsheetml/2006/main" count="504" uniqueCount="273">
  <si>
    <t>受付番号　　No.　　　　　　　　　　　　　　　</t>
    <rPh sb="0" eb="2">
      <t>ウケツケ</t>
    </rPh>
    <rPh sb="2" eb="4">
      <t>バンゴウ</t>
    </rPh>
    <phoneticPr fontId="5"/>
  </si>
  <si>
    <t>使用予約申込書</t>
    <rPh sb="0" eb="2">
      <t>シヨウ</t>
    </rPh>
    <rPh sb="2" eb="4">
      <t>ヨヤク</t>
    </rPh>
    <rPh sb="4" eb="7">
      <t>モウシコミショ</t>
    </rPh>
    <phoneticPr fontId="5"/>
  </si>
  <si>
    <t>ご記入日</t>
    <rPh sb="1" eb="3">
      <t>キニュウ</t>
    </rPh>
    <rPh sb="3" eb="4">
      <t>ヒ</t>
    </rPh>
    <phoneticPr fontId="5"/>
  </si>
  <si>
    <t>20　　　　　　　年　　　　　　　　月　　　　　　　　日</t>
    <rPh sb="9" eb="10">
      <t>ネン</t>
    </rPh>
    <rPh sb="18" eb="19">
      <t>ガツ</t>
    </rPh>
    <rPh sb="27" eb="28">
      <t>ヒ</t>
    </rPh>
    <phoneticPr fontId="5"/>
  </si>
  <si>
    <t>受付日</t>
    <rPh sb="0" eb="2">
      <t>ウケツケ</t>
    </rPh>
    <rPh sb="2" eb="3">
      <t>ビ</t>
    </rPh>
    <phoneticPr fontId="5"/>
  </si>
  <si>
    <t>年　　　　　　　　月　　　　　　　　日</t>
    <rPh sb="0" eb="1">
      <t>ネン</t>
    </rPh>
    <rPh sb="9" eb="10">
      <t>ガツ</t>
    </rPh>
    <rPh sb="18" eb="19">
      <t>ヒ</t>
    </rPh>
    <phoneticPr fontId="5"/>
  </si>
  <si>
    <t>使用申込者</t>
    <rPh sb="0" eb="2">
      <t>シヨウ</t>
    </rPh>
    <rPh sb="2" eb="4">
      <t>モウシコミ</t>
    </rPh>
    <rPh sb="4" eb="5">
      <t>シャ</t>
    </rPh>
    <phoneticPr fontId="5"/>
  </si>
  <si>
    <t>会社名・団体名</t>
    <rPh sb="0" eb="2">
      <t>カイシャ</t>
    </rPh>
    <rPh sb="2" eb="3">
      <t>メイ</t>
    </rPh>
    <rPh sb="4" eb="6">
      <t>ダンタイ</t>
    </rPh>
    <rPh sb="6" eb="7">
      <t>ナ</t>
    </rPh>
    <phoneticPr fontId="5"/>
  </si>
  <si>
    <t>フリガナ</t>
    <phoneticPr fontId="5"/>
  </si>
  <si>
    <t>ご住所</t>
    <rPh sb="1" eb="3">
      <t>ジュウショ</t>
    </rPh>
    <phoneticPr fontId="5"/>
  </si>
  <si>
    <t>〒</t>
    <phoneticPr fontId="5"/>
  </si>
  <si>
    <t>-</t>
    <phoneticPr fontId="5"/>
  </si>
  <si>
    <t>ご担当者名</t>
    <rPh sb="1" eb="4">
      <t>タントウシャ</t>
    </rPh>
    <rPh sb="4" eb="5">
      <t>メイ</t>
    </rPh>
    <phoneticPr fontId="5"/>
  </si>
  <si>
    <t>フリガナ</t>
    <phoneticPr fontId="5"/>
  </si>
  <si>
    <t>所属・役職</t>
    <rPh sb="0" eb="2">
      <t>ショゾク</t>
    </rPh>
    <rPh sb="3" eb="5">
      <t>ヤクショク</t>
    </rPh>
    <phoneticPr fontId="5"/>
  </si>
  <si>
    <t>ご連絡先</t>
    <rPh sb="1" eb="4">
      <t>レンラクサキ</t>
    </rPh>
    <phoneticPr fontId="5"/>
  </si>
  <si>
    <t>TEL</t>
    <phoneticPr fontId="5"/>
  </si>
  <si>
    <t>E-mail</t>
    <phoneticPr fontId="5"/>
  </si>
  <si>
    <t>主催者</t>
    <rPh sb="0" eb="3">
      <t>シュサイシャ</t>
    </rPh>
    <phoneticPr fontId="5"/>
  </si>
  <si>
    <t>請求先</t>
    <rPh sb="0" eb="2">
      <t>セイキュウ</t>
    </rPh>
    <rPh sb="2" eb="3">
      <t>サキ</t>
    </rPh>
    <phoneticPr fontId="5"/>
  </si>
  <si>
    <t>催事名</t>
    <rPh sb="0" eb="2">
      <t>サイジ</t>
    </rPh>
    <rPh sb="2" eb="3">
      <t>メイ</t>
    </rPh>
    <phoneticPr fontId="5"/>
  </si>
  <si>
    <t>参加者数</t>
    <rPh sb="0" eb="3">
      <t>サンカシャ</t>
    </rPh>
    <rPh sb="3" eb="4">
      <t>スウ</t>
    </rPh>
    <phoneticPr fontId="5"/>
  </si>
  <si>
    <t>ご利用人数</t>
    <rPh sb="1" eb="3">
      <t>リヨウ</t>
    </rPh>
    <rPh sb="3" eb="5">
      <t>ニンズウ</t>
    </rPh>
    <phoneticPr fontId="5"/>
  </si>
  <si>
    <t xml:space="preserve"> 名</t>
    <rPh sb="1" eb="2">
      <t>メイ</t>
    </rPh>
    <phoneticPr fontId="5"/>
  </si>
  <si>
    <t>〔来場者数</t>
    <rPh sb="1" eb="4">
      <t>ライジョウシャ</t>
    </rPh>
    <rPh sb="4" eb="5">
      <t>スウ</t>
    </rPh>
    <phoneticPr fontId="5"/>
  </si>
  <si>
    <t>名〕</t>
    <rPh sb="0" eb="1">
      <t>メイ</t>
    </rPh>
    <phoneticPr fontId="5"/>
  </si>
  <si>
    <t>〔スタッフ数</t>
    <rPh sb="5" eb="6">
      <t>スウ</t>
    </rPh>
    <phoneticPr fontId="5"/>
  </si>
  <si>
    <t>概要　※出来る限り詳しくご記入ください。</t>
    <rPh sb="0" eb="2">
      <t>ガイヨウ</t>
    </rPh>
    <rPh sb="4" eb="6">
      <t>デキ</t>
    </rPh>
    <rPh sb="7" eb="8">
      <t>カギ</t>
    </rPh>
    <rPh sb="9" eb="10">
      <t>クワ</t>
    </rPh>
    <rPh sb="13" eb="15">
      <t>キニュウ</t>
    </rPh>
    <phoneticPr fontId="5"/>
  </si>
  <si>
    <t>ご利用日</t>
    <rPh sb="1" eb="3">
      <t>リヨウ</t>
    </rPh>
    <rPh sb="3" eb="4">
      <t>ビ</t>
    </rPh>
    <phoneticPr fontId="5"/>
  </si>
  <si>
    <t>ご利用時間</t>
    <rPh sb="1" eb="3">
      <t>リヨウ</t>
    </rPh>
    <rPh sb="3" eb="5">
      <t>ジカン</t>
    </rPh>
    <phoneticPr fontId="5"/>
  </si>
  <si>
    <t>■個人情報利用同意欄</t>
  </si>
  <si>
    <t>当施設は、本票に記入していただく個人情報を以下の目的のために利用いたします。</t>
    <rPh sb="1" eb="3">
      <t>シセツ</t>
    </rPh>
    <rPh sb="5" eb="6">
      <t>ホン</t>
    </rPh>
    <rPh sb="6" eb="7">
      <t>ヒョウ</t>
    </rPh>
    <rPh sb="8" eb="10">
      <t>キニュウ</t>
    </rPh>
    <phoneticPr fontId="5"/>
  </si>
  <si>
    <t>　私は、以上の内容を確認し理解の上、同意します。　　　</t>
    <rPh sb="16" eb="17">
      <t>ウエ</t>
    </rPh>
    <phoneticPr fontId="5"/>
  </si>
  <si>
    <t>署名</t>
    <rPh sb="0" eb="2">
      <t>ショメイ</t>
    </rPh>
    <phoneticPr fontId="5"/>
  </si>
  <si>
    <t>以下、当施設使用欄</t>
    <rPh sb="0" eb="2">
      <t>イカ</t>
    </rPh>
    <rPh sb="3" eb="6">
      <t>トウシセツ</t>
    </rPh>
    <rPh sb="6" eb="8">
      <t>シヨウ</t>
    </rPh>
    <rPh sb="8" eb="9">
      <t>ラン</t>
    </rPh>
    <phoneticPr fontId="5"/>
  </si>
  <si>
    <t>許可印</t>
    <phoneticPr fontId="5"/>
  </si>
  <si>
    <t>内容</t>
    <rPh sb="0" eb="2">
      <t>ナイヨウ</t>
    </rPh>
    <phoneticPr fontId="5"/>
  </si>
  <si>
    <t>※ご担当者と主催者が異なる場合に記入</t>
    <rPh sb="2" eb="5">
      <t>タントウシャ</t>
    </rPh>
    <rPh sb="16" eb="18">
      <t>キニュウ</t>
    </rPh>
    <phoneticPr fontId="5"/>
  </si>
  <si>
    <t>（内線　　　　　　　　　　　　　）</t>
    <rPh sb="1" eb="3">
      <t>ナイセン</t>
    </rPh>
    <phoneticPr fontId="5"/>
  </si>
  <si>
    <t>20　　　年　　　　　月　　　　　日（　　　　）</t>
    <rPh sb="5" eb="6">
      <t>ネン</t>
    </rPh>
    <rPh sb="11" eb="12">
      <t>ツキ</t>
    </rPh>
    <rPh sb="17" eb="18">
      <t>ニチ</t>
    </rPh>
    <phoneticPr fontId="5"/>
  </si>
  <si>
    <t>■アンケート　※当会場をどのようにしてお知りになりましたか？　御協力お願いいたします。</t>
    <rPh sb="31" eb="34">
      <t>ゴキョウリョク</t>
    </rPh>
    <rPh sb="35" eb="36">
      <t>ネガ</t>
    </rPh>
    <phoneticPr fontId="2"/>
  </si>
  <si>
    <t xml:space="preserve">   　　　：　　　　～　　　　：　　　</t>
    <phoneticPr fontId="5"/>
  </si>
  <si>
    <t>ご利用会場</t>
    <phoneticPr fontId="2"/>
  </si>
  <si>
    <t>本番時間</t>
    <rPh sb="0" eb="2">
      <t>ホンバン</t>
    </rPh>
    <rPh sb="2" eb="4">
      <t>ジカン</t>
    </rPh>
    <phoneticPr fontId="2"/>
  </si>
  <si>
    <t xml:space="preserve">   　　　：　　　　～　　　　：　　　</t>
    <phoneticPr fontId="2"/>
  </si>
  <si>
    <t>備考
(その他
ご要望)</t>
    <rPh sb="0" eb="2">
      <t>ビコウ</t>
    </rPh>
    <phoneticPr fontId="5"/>
  </si>
  <si>
    <t>なお、本票は当施設が責任をもって管理し、また廃棄するものとし、返却いたしません。また、個人情報の利用について同意していただけない場合、
当施設のサービス・商品の全部または一部をご提供できない場合があります。</t>
    <rPh sb="3" eb="4">
      <t>ホン</t>
    </rPh>
    <rPh sb="4" eb="5">
      <t>ヒョウ</t>
    </rPh>
    <rPh sb="7" eb="9">
      <t>シセツ</t>
    </rPh>
    <phoneticPr fontId="5"/>
  </si>
  <si>
    <t>①当施設へのお問合せへの回答のため          ②安田不動産株式会社のサービスの各種情報提供のため</t>
    <rPh sb="1" eb="2">
      <t>トウ</t>
    </rPh>
    <rPh sb="2" eb="4">
      <t>シセツ</t>
    </rPh>
    <rPh sb="7" eb="9">
      <t>トイアワ</t>
    </rPh>
    <rPh sb="12" eb="14">
      <t>カイトウ</t>
    </rPh>
    <rPh sb="30" eb="33">
      <t>フドウサン</t>
    </rPh>
    <phoneticPr fontId="5"/>
  </si>
  <si>
    <t>安田不動産株式会社 ワテラスコモン</t>
    <rPh sb="0" eb="2">
      <t>ヤスダ</t>
    </rPh>
    <rPh sb="2" eb="5">
      <t>フドウサン</t>
    </rPh>
    <rPh sb="5" eb="9">
      <t>カブシキガイシャ</t>
    </rPh>
    <phoneticPr fontId="5"/>
  </si>
  <si>
    <r>
      <t xml:space="preserve">□以前利用　　           □ワテラステナント様　　          □安田不動産管理ビルテナント様　             　□ワテラスに来て　            　□会議室.com　　
□インターネット（　　　　  　         　    　　      ）　   </t>
    </r>
    <r>
      <rPr>
        <sz val="6"/>
        <rFont val="ＭＳ Ｐゴシック"/>
        <family val="3"/>
        <charset val="128"/>
      </rPr>
      <t xml:space="preserve">  </t>
    </r>
    <r>
      <rPr>
        <sz val="12"/>
        <rFont val="ＭＳ Ｐゴシック"/>
        <family val="2"/>
        <charset val="128"/>
      </rPr>
      <t xml:space="preserve">    </t>
    </r>
    <r>
      <rPr>
        <sz val="6"/>
        <rFont val="ＭＳ Ｐゴシック"/>
        <family val="3"/>
        <charset val="128"/>
      </rPr>
      <t xml:space="preserve"> </t>
    </r>
    <r>
      <rPr>
        <sz val="12"/>
        <rFont val="ＭＳ Ｐゴシック"/>
        <family val="2"/>
        <charset val="128"/>
      </rPr>
      <t>□その他（　　   　　                                  　　　　      　　      　   ）</t>
    </r>
    <rPh sb="1" eb="3">
      <t>イゼン</t>
    </rPh>
    <rPh sb="3" eb="5">
      <t>リヨウ</t>
    </rPh>
    <rPh sb="27" eb="28">
      <t>サマ</t>
    </rPh>
    <rPh sb="41" eb="43">
      <t>ヤスダ</t>
    </rPh>
    <rPh sb="43" eb="45">
      <t>フドウ</t>
    </rPh>
    <rPh sb="45" eb="46">
      <t>サン</t>
    </rPh>
    <rPh sb="46" eb="48">
      <t>カンリ</t>
    </rPh>
    <rPh sb="54" eb="55">
      <t>サマ</t>
    </rPh>
    <phoneticPr fontId="2"/>
  </si>
  <si>
    <t>□利用規則に同意する</t>
    <rPh sb="1" eb="3">
      <t>リヨウ</t>
    </rPh>
    <rPh sb="3" eb="5">
      <t>キソク</t>
    </rPh>
    <rPh sb="6" eb="8">
      <t>ドウイ</t>
    </rPh>
    <phoneticPr fontId="2"/>
  </si>
  <si>
    <t>※利用規則を御確認の上、□にチェックをお願いいたします。　(■で結構です）
   記載の無い場合は御予約を受け付け出来ない場合がございます。</t>
    <rPh sb="1" eb="3">
      <t>リヨウ</t>
    </rPh>
    <rPh sb="3" eb="5">
      <t>キソク</t>
    </rPh>
    <rPh sb="6" eb="9">
      <t>ゴカクニン</t>
    </rPh>
    <rPh sb="10" eb="11">
      <t>ウエ</t>
    </rPh>
    <rPh sb="20" eb="21">
      <t>ネガ</t>
    </rPh>
    <rPh sb="32" eb="34">
      <t>ケッコウ</t>
    </rPh>
    <rPh sb="41" eb="43">
      <t>キサイ</t>
    </rPh>
    <rPh sb="44" eb="45">
      <t>ナ</t>
    </rPh>
    <rPh sb="46" eb="48">
      <t>バアイ</t>
    </rPh>
    <rPh sb="49" eb="52">
      <t>ゴヨヤク</t>
    </rPh>
    <rPh sb="53" eb="54">
      <t>ウ</t>
    </rPh>
    <rPh sb="55" eb="56">
      <t>ツ</t>
    </rPh>
    <rPh sb="57" eb="59">
      <t>デキ</t>
    </rPh>
    <rPh sb="61" eb="63">
      <t>バアイ</t>
    </rPh>
    <phoneticPr fontId="2"/>
  </si>
  <si>
    <t>利用規則</t>
    <rPh sb="0" eb="2">
      <t>リヨウ</t>
    </rPh>
    <rPh sb="2" eb="4">
      <t>キソク</t>
    </rPh>
    <phoneticPr fontId="2"/>
  </si>
  <si>
    <t>※ 本票のご提出をもって予約が確定するものではございません。
※申込書受理後のキャンセルには、所定の手数料が発生いたします。</t>
    <rPh sb="6" eb="8">
      <t>テイシュツ</t>
    </rPh>
    <rPh sb="12" eb="14">
      <t>ヨヤク</t>
    </rPh>
    <rPh sb="15" eb="17">
      <t>カクテイ</t>
    </rPh>
    <phoneticPr fontId="5"/>
  </si>
  <si>
    <t>FAX</t>
    <phoneticPr fontId="2"/>
  </si>
  <si>
    <t>※太枠内をご記入いただき、メール(info@waterrascommon.com)か、あるいは、ワテラスコモン2階受付まで直接ご提出ください。ご提出いただいた資料を元に簡単な審査をさせていただきます。</t>
    <rPh sb="56" eb="57">
      <t>カイ</t>
    </rPh>
    <rPh sb="57" eb="59">
      <t>ウケツケ</t>
    </rPh>
    <rPh sb="61" eb="63">
      <t>チョクセツ</t>
    </rPh>
    <rPh sb="64" eb="66">
      <t>テイシュツ</t>
    </rPh>
    <rPh sb="72" eb="74">
      <t>テイシュツ</t>
    </rPh>
    <rPh sb="79" eb="81">
      <t>シリョウ</t>
    </rPh>
    <rPh sb="82" eb="83">
      <t>モト</t>
    </rPh>
    <rPh sb="84" eb="86">
      <t>カンタン</t>
    </rPh>
    <rPh sb="87" eb="89">
      <t>シンサ</t>
    </rPh>
    <phoneticPr fontId="5"/>
  </si>
  <si>
    <t xml:space="preserve">〒101-0063 東京都千代田区神田淡路町2丁目101番地ワテラスコモン2階-3
TEL：03-5294-6300（平日11：00～18：00）
E-mail: info@waterrascommon.com 
</t>
    <phoneticPr fontId="5"/>
  </si>
  <si>
    <t>※帰宅困難者受け入れについて
○当施設は、千代田区指定の帰宅困難者受入施設となっております。 
災害等発生した際には、ご利用を中止いただく可能性がございます。</t>
    <phoneticPr fontId="2"/>
  </si>
  <si>
    <t>業種・領域</t>
    <rPh sb="0" eb="2">
      <t>ギョウシュ</t>
    </rPh>
    <rPh sb="3" eb="5">
      <t>リョウイキ</t>
    </rPh>
    <phoneticPr fontId="5"/>
  </si>
  <si>
    <t>ご利用会場</t>
    <rPh sb="1" eb="3">
      <t>リヨウ</t>
    </rPh>
    <rPh sb="3" eb="5">
      <t>カイジョウ</t>
    </rPh>
    <phoneticPr fontId="5"/>
  </si>
  <si>
    <t>ご利用用途</t>
    <rPh sb="1" eb="3">
      <t>リヨウ</t>
    </rPh>
    <rPh sb="3" eb="5">
      <t>ヨウト</t>
    </rPh>
    <phoneticPr fontId="2"/>
  </si>
  <si>
    <t>セミナー</t>
    <phoneticPr fontId="2"/>
  </si>
  <si>
    <t>島分け</t>
    <rPh sb="0" eb="1">
      <t>シマ</t>
    </rPh>
    <rPh sb="1" eb="2">
      <t>ワ</t>
    </rPh>
    <phoneticPr fontId="2"/>
  </si>
  <si>
    <t>立食パーティ</t>
    <rPh sb="0" eb="2">
      <t>リッショク</t>
    </rPh>
    <phoneticPr fontId="2"/>
  </si>
  <si>
    <t>その他</t>
    <rPh sb="2" eb="3">
      <t>タ</t>
    </rPh>
    <phoneticPr fontId="2"/>
  </si>
  <si>
    <t>レイアウト形式</t>
    <rPh sb="5" eb="7">
      <t>ケイシキ</t>
    </rPh>
    <phoneticPr fontId="2"/>
  </si>
  <si>
    <t>ホール全</t>
    <rPh sb="3" eb="4">
      <t>ゼン</t>
    </rPh>
    <phoneticPr fontId="2"/>
  </si>
  <si>
    <t>ホールA</t>
    <phoneticPr fontId="2"/>
  </si>
  <si>
    <t>ホールB</t>
    <phoneticPr fontId="2"/>
  </si>
  <si>
    <t>ホールC</t>
    <phoneticPr fontId="2"/>
  </si>
  <si>
    <t>ホールAB</t>
    <phoneticPr fontId="2"/>
  </si>
  <si>
    <t>ルーム１</t>
    <phoneticPr fontId="2"/>
  </si>
  <si>
    <t>ルーム２全</t>
    <rPh sb="4" eb="5">
      <t>ゼン</t>
    </rPh>
    <phoneticPr fontId="2"/>
  </si>
  <si>
    <t>ルーム２A</t>
    <phoneticPr fontId="2"/>
  </si>
  <si>
    <t>ルーム２B</t>
    <phoneticPr fontId="2"/>
  </si>
  <si>
    <t>ルーム３A</t>
    <phoneticPr fontId="2"/>
  </si>
  <si>
    <t>ルーム３全</t>
    <rPh sb="4" eb="5">
      <t>ゼン</t>
    </rPh>
    <phoneticPr fontId="2"/>
  </si>
  <si>
    <t>ルーム３B</t>
    <phoneticPr fontId="2"/>
  </si>
  <si>
    <t>ルーム４</t>
    <phoneticPr fontId="2"/>
  </si>
  <si>
    <t>催事名・概要等　※可能な範囲で詳しくご記入ください。</t>
    <rPh sb="0" eb="2">
      <t>サイジ</t>
    </rPh>
    <rPh sb="2" eb="3">
      <t>メイ</t>
    </rPh>
    <rPh sb="4" eb="6">
      <t>ガイヨウ</t>
    </rPh>
    <rPh sb="6" eb="7">
      <t>トウ</t>
    </rPh>
    <rPh sb="9" eb="11">
      <t>カノウ</t>
    </rPh>
    <rPh sb="12" eb="14">
      <t>ハンイ</t>
    </rPh>
    <rPh sb="15" eb="16">
      <t>クワ</t>
    </rPh>
    <rPh sb="19" eb="21">
      <t>キニュウ</t>
    </rPh>
    <phoneticPr fontId="5"/>
  </si>
  <si>
    <t>ご人数</t>
    <phoneticPr fontId="2"/>
  </si>
  <si>
    <t>～</t>
    <phoneticPr fontId="2"/>
  </si>
  <si>
    <t>ご利用時間（１時間単位）</t>
    <rPh sb="1" eb="3">
      <t>リヨウ</t>
    </rPh>
    <rPh sb="3" eb="5">
      <t>ジカン</t>
    </rPh>
    <rPh sb="7" eb="9">
      <t>ジカン</t>
    </rPh>
    <rPh sb="9" eb="11">
      <t>タンイ</t>
    </rPh>
    <phoneticPr fontId="2"/>
  </si>
  <si>
    <t>ご利用時間（時間帯ごと）</t>
    <rPh sb="1" eb="3">
      <t>リヨウ</t>
    </rPh>
    <rPh sb="3" eb="5">
      <t>ジカン</t>
    </rPh>
    <rPh sb="6" eb="9">
      <t>ジカンタイ</t>
    </rPh>
    <phoneticPr fontId="2"/>
  </si>
  <si>
    <t>内容</t>
    <rPh sb="0" eb="2">
      <t>ナイヨウ</t>
    </rPh>
    <phoneticPr fontId="2"/>
  </si>
  <si>
    <t>過去当施設のご利用有無</t>
    <rPh sb="0" eb="2">
      <t>カコ</t>
    </rPh>
    <rPh sb="2" eb="5">
      <t>トウシセツ</t>
    </rPh>
    <rPh sb="3" eb="5">
      <t>シセツ</t>
    </rPh>
    <rPh sb="7" eb="9">
      <t>リヨウ</t>
    </rPh>
    <rPh sb="9" eb="11">
      <t>ウム</t>
    </rPh>
    <phoneticPr fontId="5"/>
  </si>
  <si>
    <t>有</t>
    <rPh sb="0" eb="1">
      <t>アリ</t>
    </rPh>
    <phoneticPr fontId="2"/>
  </si>
  <si>
    <t>無</t>
    <rPh sb="0" eb="1">
      <t>ナ</t>
    </rPh>
    <phoneticPr fontId="2"/>
  </si>
  <si>
    <t>【ホール】</t>
    <phoneticPr fontId="2"/>
  </si>
  <si>
    <t>-</t>
    <phoneticPr fontId="2"/>
  </si>
  <si>
    <t>午後夜間（13～21時）</t>
    <rPh sb="0" eb="2">
      <t>ゴゴ</t>
    </rPh>
    <rPh sb="2" eb="4">
      <t>ヤカン</t>
    </rPh>
    <rPh sb="10" eb="11">
      <t>ジ</t>
    </rPh>
    <phoneticPr fontId="2"/>
  </si>
  <si>
    <t>終日（9～21時）</t>
    <rPh sb="0" eb="2">
      <t>シュウジツ</t>
    </rPh>
    <rPh sb="7" eb="8">
      <t>ジ</t>
    </rPh>
    <phoneticPr fontId="2"/>
  </si>
  <si>
    <t>午前（9～12時）</t>
    <rPh sb="0" eb="2">
      <t>ゴゼン</t>
    </rPh>
    <rPh sb="7" eb="8">
      <t>ジ</t>
    </rPh>
    <phoneticPr fontId="2"/>
  </si>
  <si>
    <t>午後（13～17時）</t>
    <rPh sb="0" eb="2">
      <t>ゴゴ</t>
    </rPh>
    <rPh sb="8" eb="9">
      <t>ジ</t>
    </rPh>
    <phoneticPr fontId="2"/>
  </si>
  <si>
    <t>夜間（18～21時）</t>
    <rPh sb="0" eb="2">
      <t>ヤカン</t>
    </rPh>
    <rPh sb="8" eb="9">
      <t>ジ</t>
    </rPh>
    <phoneticPr fontId="2"/>
  </si>
  <si>
    <t>午前午後（9～17時）</t>
    <rPh sb="0" eb="2">
      <t>ゴゼン</t>
    </rPh>
    <rPh sb="2" eb="4">
      <t>ゴゴ</t>
    </rPh>
    <rPh sb="9" eb="10">
      <t>ジ</t>
    </rPh>
    <phoneticPr fontId="2"/>
  </si>
  <si>
    <t>9時</t>
    <rPh sb="1" eb="2">
      <t>ジ</t>
    </rPh>
    <phoneticPr fontId="2"/>
  </si>
  <si>
    <t>10時</t>
    <rPh sb="2" eb="3">
      <t>ジ</t>
    </rPh>
    <phoneticPr fontId="2"/>
  </si>
  <si>
    <t>11時</t>
    <rPh sb="2" eb="3">
      <t>ジ</t>
    </rPh>
    <phoneticPr fontId="2"/>
  </si>
  <si>
    <t>12時</t>
    <rPh sb="2" eb="3">
      <t>ジ</t>
    </rPh>
    <phoneticPr fontId="2"/>
  </si>
  <si>
    <t>13時</t>
    <rPh sb="2" eb="3">
      <t>ジ</t>
    </rPh>
    <phoneticPr fontId="2"/>
  </si>
  <si>
    <t>14時</t>
    <rPh sb="2" eb="3">
      <t>ジ</t>
    </rPh>
    <phoneticPr fontId="2"/>
  </si>
  <si>
    <t>15時</t>
    <rPh sb="2" eb="3">
      <t>ジ</t>
    </rPh>
    <phoneticPr fontId="2"/>
  </si>
  <si>
    <t>16時</t>
    <rPh sb="2" eb="3">
      <t>ジ</t>
    </rPh>
    <phoneticPr fontId="2"/>
  </si>
  <si>
    <t>17時</t>
    <rPh sb="2" eb="3">
      <t>ジ</t>
    </rPh>
    <phoneticPr fontId="2"/>
  </si>
  <si>
    <t>18時</t>
    <rPh sb="2" eb="3">
      <t>ジ</t>
    </rPh>
    <phoneticPr fontId="2"/>
  </si>
  <si>
    <t>19時</t>
    <rPh sb="2" eb="3">
      <t>ジ</t>
    </rPh>
    <phoneticPr fontId="2"/>
  </si>
  <si>
    <t>20時</t>
    <rPh sb="2" eb="3">
      <t>ジ</t>
    </rPh>
    <phoneticPr fontId="2"/>
  </si>
  <si>
    <t>21時</t>
    <rPh sb="2" eb="3">
      <t>ジ</t>
    </rPh>
    <phoneticPr fontId="2"/>
  </si>
  <si>
    <t>FAX</t>
  </si>
  <si>
    <t>【会議室】　</t>
    <rPh sb="1" eb="4">
      <t>カイギシツ</t>
    </rPh>
    <phoneticPr fontId="2"/>
  </si>
  <si>
    <t>中野セントラルパークカンファレンス　ホール　お問合わせ書</t>
    <rPh sb="0" eb="1">
      <t>ナカ</t>
    </rPh>
    <rPh sb="1" eb="2">
      <t>ノ</t>
    </rPh>
    <rPh sb="23" eb="25">
      <t>トイアワ</t>
    </rPh>
    <rPh sb="27" eb="28">
      <t>ショ</t>
    </rPh>
    <phoneticPr fontId="5"/>
  </si>
  <si>
    <t>上記申し込みについて、承認いたします。</t>
    <rPh sb="0" eb="2">
      <t>ジョウキ</t>
    </rPh>
    <rPh sb="2" eb="3">
      <t>モウ</t>
    </rPh>
    <rPh sb="4" eb="5">
      <t>コ</t>
    </rPh>
    <rPh sb="11" eb="13">
      <t>ショウニン</t>
    </rPh>
    <phoneticPr fontId="2"/>
  </si>
  <si>
    <t>以下、施設使用欄</t>
    <rPh sb="0" eb="2">
      <t>イカ</t>
    </rPh>
    <rPh sb="3" eb="5">
      <t>シセツ</t>
    </rPh>
    <rPh sb="5" eb="7">
      <t>シヨウ</t>
    </rPh>
    <rPh sb="7" eb="8">
      <t>ラン</t>
    </rPh>
    <phoneticPr fontId="5"/>
  </si>
  <si>
    <t>承認日</t>
    <rPh sb="0" eb="2">
      <t>ショウニン</t>
    </rPh>
    <rPh sb="2" eb="3">
      <t>ビ</t>
    </rPh>
    <phoneticPr fontId="2"/>
  </si>
  <si>
    <t>年</t>
    <rPh sb="0" eb="1">
      <t>ネン</t>
    </rPh>
    <phoneticPr fontId="2"/>
  </si>
  <si>
    <t>月</t>
    <rPh sb="0" eb="1">
      <t>ガツ</t>
    </rPh>
    <phoneticPr fontId="2"/>
  </si>
  <si>
    <t>日</t>
    <rPh sb="0" eb="1">
      <t>ニチ</t>
    </rPh>
    <phoneticPr fontId="2"/>
  </si>
  <si>
    <t>スクール</t>
    <phoneticPr fontId="2"/>
  </si>
  <si>
    <t>要</t>
    <rPh sb="0" eb="1">
      <t>ヨウ</t>
    </rPh>
    <phoneticPr fontId="2"/>
  </si>
  <si>
    <t>不要</t>
    <rPh sb="0" eb="2">
      <t>フヨウ</t>
    </rPh>
    <phoneticPr fontId="2"/>
  </si>
  <si>
    <t>ご利用日（年/月/日）</t>
    <rPh sb="1" eb="3">
      <t>リヨウ</t>
    </rPh>
    <rPh sb="3" eb="4">
      <t>ビ</t>
    </rPh>
    <rPh sb="5" eb="6">
      <t>ネン</t>
    </rPh>
    <rPh sb="7" eb="8">
      <t>ツキ</t>
    </rPh>
    <rPh sb="9" eb="10">
      <t>ヒ</t>
    </rPh>
    <phoneticPr fontId="5"/>
  </si>
  <si>
    <t>ケータリング
要否</t>
    <rPh sb="7" eb="9">
      <t>ヨウヒ</t>
    </rPh>
    <phoneticPr fontId="2"/>
  </si>
  <si>
    <t>中野セントラルパークカンファレンス運営会社
東京建物株式会社　中野営業所</t>
    <rPh sb="0" eb="2">
      <t>ナカノ</t>
    </rPh>
    <rPh sb="17" eb="19">
      <t>ウンエイ</t>
    </rPh>
    <rPh sb="19" eb="20">
      <t>カイ</t>
    </rPh>
    <rPh sb="20" eb="21">
      <t>シャ</t>
    </rPh>
    <rPh sb="22" eb="24">
      <t>トウキョウ</t>
    </rPh>
    <rPh sb="24" eb="26">
      <t>タテモノ</t>
    </rPh>
    <rPh sb="26" eb="30">
      <t>カブシキガイシャ</t>
    </rPh>
    <rPh sb="31" eb="33">
      <t>ナカノ</t>
    </rPh>
    <rPh sb="33" eb="36">
      <t>エイギョウショ</t>
    </rPh>
    <phoneticPr fontId="2"/>
  </si>
  <si>
    <t>お見積書</t>
    <rPh sb="1" eb="4">
      <t>ミツモリショ</t>
    </rPh>
    <phoneticPr fontId="5"/>
  </si>
  <si>
    <t>下記の通りお見積致しましたので、何卒ご用命下さいますよう、お願い申し上げます。</t>
    <rPh sb="0" eb="2">
      <t>カキ</t>
    </rPh>
    <rPh sb="3" eb="4">
      <t>トオ</t>
    </rPh>
    <rPh sb="6" eb="8">
      <t>ミツモリ</t>
    </rPh>
    <rPh sb="8" eb="9">
      <t>イタ</t>
    </rPh>
    <rPh sb="16" eb="18">
      <t>ナニトゾ</t>
    </rPh>
    <rPh sb="19" eb="21">
      <t>ヨウメイ</t>
    </rPh>
    <rPh sb="21" eb="22">
      <t>クダ</t>
    </rPh>
    <rPh sb="30" eb="31">
      <t>ネガ</t>
    </rPh>
    <rPh sb="32" eb="33">
      <t>モウ</t>
    </rPh>
    <rPh sb="34" eb="35">
      <t>ア</t>
    </rPh>
    <phoneticPr fontId="2"/>
  </si>
  <si>
    <t>中野セントラルパーク　カンファレンス</t>
    <rPh sb="0" eb="1">
      <t>ナカ</t>
    </rPh>
    <rPh sb="1" eb="2">
      <t>ノ</t>
    </rPh>
    <phoneticPr fontId="2"/>
  </si>
  <si>
    <t>運営会社　東京建物株式会社　中野営業所</t>
    <rPh sb="0" eb="2">
      <t>ウンエイ</t>
    </rPh>
    <rPh sb="2" eb="4">
      <t>カイシャ</t>
    </rPh>
    <rPh sb="5" eb="7">
      <t>トウキョウ</t>
    </rPh>
    <rPh sb="7" eb="9">
      <t>タテモノ</t>
    </rPh>
    <rPh sb="9" eb="11">
      <t>カブシキ</t>
    </rPh>
    <rPh sb="11" eb="13">
      <t>ガイシャ</t>
    </rPh>
    <rPh sb="14" eb="15">
      <t>ナカ</t>
    </rPh>
    <rPh sb="15" eb="16">
      <t>ノ</t>
    </rPh>
    <rPh sb="16" eb="19">
      <t>エイギョウショ</t>
    </rPh>
    <phoneticPr fontId="2"/>
  </si>
  <si>
    <t>TEL</t>
    <phoneticPr fontId="2"/>
  </si>
  <si>
    <t>03-5318-6141</t>
    <phoneticPr fontId="2"/>
  </si>
  <si>
    <t>FAX</t>
    <phoneticPr fontId="2"/>
  </si>
  <si>
    <t>03-5318-6142</t>
    <phoneticPr fontId="2"/>
  </si>
  <si>
    <t>有効期限</t>
    <rPh sb="0" eb="2">
      <t>ユウコウ</t>
    </rPh>
    <rPh sb="2" eb="4">
      <t>キゲン</t>
    </rPh>
    <phoneticPr fontId="2"/>
  </si>
  <si>
    <t>1ヶ月</t>
    <rPh sb="2" eb="3">
      <t>ゲツ</t>
    </rPh>
    <phoneticPr fontId="2"/>
  </si>
  <si>
    <t>作成日</t>
    <rPh sb="0" eb="3">
      <t>サクセイビ</t>
    </rPh>
    <phoneticPr fontId="5"/>
  </si>
  <si>
    <t>金額</t>
    <rPh sb="0" eb="2">
      <t>キンガク</t>
    </rPh>
    <phoneticPr fontId="2"/>
  </si>
  <si>
    <t>備考</t>
    <rPh sb="0" eb="2">
      <t>ビコウ</t>
    </rPh>
    <phoneticPr fontId="2"/>
  </si>
  <si>
    <t>見積金額内訳</t>
    <rPh sb="0" eb="2">
      <t>ミツモリ</t>
    </rPh>
    <rPh sb="2" eb="4">
      <t>キンガク</t>
    </rPh>
    <rPh sb="4" eb="6">
      <t>ウチワケ</t>
    </rPh>
    <phoneticPr fontId="2"/>
  </si>
  <si>
    <t>御  見  積  書</t>
    <phoneticPr fontId="5"/>
  </si>
  <si>
    <t/>
  </si>
  <si>
    <t>損害保険ジャパン日本興亜株式会社 　御中</t>
    <rPh sb="0" eb="2">
      <t>ソンガイ</t>
    </rPh>
    <rPh sb="2" eb="4">
      <t>ホケン</t>
    </rPh>
    <rPh sb="8" eb="10">
      <t>ニッポン</t>
    </rPh>
    <rPh sb="10" eb="12">
      <t>コウア</t>
    </rPh>
    <rPh sb="12" eb="16">
      <t>カブシキガイシャ</t>
    </rPh>
    <phoneticPr fontId="9"/>
  </si>
  <si>
    <t>下記の通り御見積いたしましたので、何卒ご用命ください</t>
  </si>
  <si>
    <t>ます様御願い申し上げます。</t>
  </si>
  <si>
    <t xml:space="preserve"> 電　話</t>
  </si>
  <si>
    <t>03-5318-6141</t>
    <phoneticPr fontId="9"/>
  </si>
  <si>
    <t xml:space="preserve"> ＦＡＸ</t>
  </si>
  <si>
    <t xml:space="preserve">03-5318-6142   </t>
    <phoneticPr fontId="9"/>
  </si>
  <si>
    <t>見積金額</t>
    <rPh sb="0" eb="2">
      <t>ミツモリ</t>
    </rPh>
    <rPh sb="2" eb="4">
      <t>キンガク</t>
    </rPh>
    <phoneticPr fontId="5"/>
  </si>
  <si>
    <t>円</t>
  </si>
  <si>
    <t>支払条件</t>
  </si>
  <si>
    <t xml:space="preserve">従来通り            </t>
  </si>
  <si>
    <t>本体価格</t>
    <rPh sb="0" eb="2">
      <t>ホンタイ</t>
    </rPh>
    <rPh sb="2" eb="4">
      <t>カカク</t>
    </rPh>
    <phoneticPr fontId="5"/>
  </si>
  <si>
    <t>円</t>
    <rPh sb="0" eb="1">
      <t>エン</t>
    </rPh>
    <phoneticPr fontId="5"/>
  </si>
  <si>
    <t>納　　期</t>
  </si>
  <si>
    <t>お打合せ通り</t>
  </si>
  <si>
    <t>消費税額</t>
    <rPh sb="0" eb="3">
      <t>ショウヒゼイ</t>
    </rPh>
    <rPh sb="3" eb="4">
      <t>ガク</t>
    </rPh>
    <phoneticPr fontId="5"/>
  </si>
  <si>
    <t>有効期限</t>
  </si>
  <si>
    <t>2ヶ月</t>
    <phoneticPr fontId="9"/>
  </si>
  <si>
    <t>件　名</t>
  </si>
  <si>
    <t>セキュリティカード設定変更費用</t>
    <rPh sb="9" eb="11">
      <t>セッテイ</t>
    </rPh>
    <rPh sb="11" eb="13">
      <t>ヘンコウ</t>
    </rPh>
    <rPh sb="13" eb="15">
      <t>ヒヨウ</t>
    </rPh>
    <phoneticPr fontId="9"/>
  </si>
  <si>
    <t>見積金額内訳</t>
  </si>
  <si>
    <t>名　　　　　　称</t>
  </si>
  <si>
    <t>数　量</t>
  </si>
  <si>
    <t>呼　称</t>
  </si>
  <si>
    <t>単　価</t>
  </si>
  <si>
    <t>金　　額</t>
  </si>
  <si>
    <t>中野セントラルパークサウス</t>
    <rPh sb="0" eb="13">
      <t>ナ</t>
    </rPh>
    <phoneticPr fontId="9"/>
  </si>
  <si>
    <t>4階、6階セキュリティカード設定変更費用</t>
    <rPh sb="1" eb="2">
      <t>カイ</t>
    </rPh>
    <rPh sb="4" eb="5">
      <t>カイ</t>
    </rPh>
    <rPh sb="14" eb="16">
      <t>セッテイ</t>
    </rPh>
    <rPh sb="16" eb="18">
      <t>ヘンコウ</t>
    </rPh>
    <rPh sb="18" eb="20">
      <t>ヒヨウ</t>
    </rPh>
    <phoneticPr fontId="9"/>
  </si>
  <si>
    <t>枚</t>
    <rPh sb="0" eb="1">
      <t>マイ</t>
    </rPh>
    <phoneticPr fontId="9"/>
  </si>
  <si>
    <t>－</t>
    <phoneticPr fontId="9"/>
  </si>
  <si>
    <t>消費税</t>
    <rPh sb="0" eb="3">
      <t>ショウヒゼイ</t>
    </rPh>
    <phoneticPr fontId="9"/>
  </si>
  <si>
    <t>　　合　　　　　計</t>
    <phoneticPr fontId="5"/>
  </si>
  <si>
    <t>平成30年1月実施分と平成30年2月実施予定分の設定変更作業にかかるお見積もりです。</t>
    <rPh sb="0" eb="2">
      <t>ヘイセイ</t>
    </rPh>
    <rPh sb="4" eb="5">
      <t>ネン</t>
    </rPh>
    <rPh sb="6" eb="7">
      <t>ガツ</t>
    </rPh>
    <rPh sb="7" eb="9">
      <t>ジッシ</t>
    </rPh>
    <rPh sb="9" eb="10">
      <t>ブン</t>
    </rPh>
    <rPh sb="11" eb="13">
      <t>ヘイセイ</t>
    </rPh>
    <rPh sb="15" eb="16">
      <t>ネン</t>
    </rPh>
    <rPh sb="17" eb="18">
      <t>ガツ</t>
    </rPh>
    <rPh sb="18" eb="20">
      <t>ジッシ</t>
    </rPh>
    <rPh sb="20" eb="22">
      <t>ヨテイ</t>
    </rPh>
    <rPh sb="22" eb="23">
      <t>ブン</t>
    </rPh>
    <rPh sb="24" eb="26">
      <t>セッテイ</t>
    </rPh>
    <rPh sb="26" eb="28">
      <t>ヘンコウ</t>
    </rPh>
    <rPh sb="28" eb="30">
      <t>サギョウ</t>
    </rPh>
    <rPh sb="35" eb="37">
      <t>ミツ</t>
    </rPh>
    <phoneticPr fontId="9"/>
  </si>
  <si>
    <t>それ以降の作業にかかる費用については別途協議となりますのでご了承ください。</t>
    <rPh sb="2" eb="4">
      <t>イコウ</t>
    </rPh>
    <rPh sb="5" eb="7">
      <t>サギョウ</t>
    </rPh>
    <rPh sb="11" eb="13">
      <t>ヒヨウ</t>
    </rPh>
    <rPh sb="18" eb="20">
      <t>ベット</t>
    </rPh>
    <rPh sb="20" eb="22">
      <t>キョウギ</t>
    </rPh>
    <rPh sb="30" eb="32">
      <t>リョウショウ</t>
    </rPh>
    <phoneticPr fontId="9"/>
  </si>
  <si>
    <t>①会場　利用料</t>
    <rPh sb="1" eb="3">
      <t>カイジョウ</t>
    </rPh>
    <rPh sb="4" eb="6">
      <t>リヨウ</t>
    </rPh>
    <rPh sb="6" eb="7">
      <t>リョウ</t>
    </rPh>
    <phoneticPr fontId="2"/>
  </si>
  <si>
    <t>項目</t>
    <rPh sb="0" eb="2">
      <t>コウモク</t>
    </rPh>
    <phoneticPr fontId="5"/>
  </si>
  <si>
    <t>③その他</t>
    <rPh sb="3" eb="4">
      <t>タ</t>
    </rPh>
    <phoneticPr fontId="2"/>
  </si>
  <si>
    <t>②設営スタッフ　人件費</t>
    <rPh sb="1" eb="3">
      <t>セツエイ</t>
    </rPh>
    <rPh sb="8" eb="11">
      <t>ジンケンヒ</t>
    </rPh>
    <phoneticPr fontId="2"/>
  </si>
  <si>
    <t>実施内容</t>
    <rPh sb="0" eb="2">
      <t>ジッシ</t>
    </rPh>
    <rPh sb="2" eb="4">
      <t>ナイヨウ</t>
    </rPh>
    <phoneticPr fontId="2"/>
  </si>
  <si>
    <t>※注意事項※</t>
    <rPh sb="1" eb="3">
      <t>チュウイ</t>
    </rPh>
    <rPh sb="3" eb="5">
      <t>ジコウ</t>
    </rPh>
    <phoneticPr fontId="2"/>
  </si>
  <si>
    <t>・ホール</t>
    <phoneticPr fontId="2"/>
  </si>
  <si>
    <t>・会議室</t>
    <rPh sb="1" eb="4">
      <t>カイギシツ</t>
    </rPh>
    <phoneticPr fontId="2"/>
  </si>
  <si>
    <t>テナント割引（-10％）</t>
    <rPh sb="4" eb="6">
      <t>ワリビキ</t>
    </rPh>
    <phoneticPr fontId="2"/>
  </si>
  <si>
    <t>テナント割引（-20％）</t>
    <rPh sb="4" eb="6">
      <t>ワリビキ</t>
    </rPh>
    <phoneticPr fontId="2"/>
  </si>
  <si>
    <t>テナント割引（-15％）</t>
    <rPh sb="4" eb="6">
      <t>ワリビキ</t>
    </rPh>
    <phoneticPr fontId="2"/>
  </si>
  <si>
    <t>リピーター割引（-5％）</t>
    <rPh sb="5" eb="7">
      <t>ワリビキ</t>
    </rPh>
    <phoneticPr fontId="2"/>
  </si>
  <si>
    <t>リピーター割引（-10％）</t>
    <rPh sb="5" eb="7">
      <t>ワリビキ</t>
    </rPh>
    <phoneticPr fontId="2"/>
  </si>
  <si>
    <t>リピーター割引（-15％）</t>
    <rPh sb="5" eb="7">
      <t>ワリビキ</t>
    </rPh>
    <phoneticPr fontId="2"/>
  </si>
  <si>
    <t>見積金額</t>
    <rPh sb="0" eb="2">
      <t>ミツモリ</t>
    </rPh>
    <rPh sb="2" eb="4">
      <t>キンガク</t>
    </rPh>
    <phoneticPr fontId="2"/>
  </si>
  <si>
    <t>本体価格</t>
    <rPh sb="0" eb="2">
      <t>ホンタイ</t>
    </rPh>
    <rPh sb="2" eb="4">
      <t>カカク</t>
    </rPh>
    <phoneticPr fontId="2"/>
  </si>
  <si>
    <t>消費税額</t>
    <rPh sb="0" eb="3">
      <t>ショウヒゼイ</t>
    </rPh>
    <rPh sb="3" eb="4">
      <t>ガク</t>
    </rPh>
    <phoneticPr fontId="2"/>
  </si>
  <si>
    <t>円</t>
    <rPh sb="0" eb="1">
      <t>エン</t>
    </rPh>
    <phoneticPr fontId="2"/>
  </si>
  <si>
    <t>①小計</t>
    <rPh sb="1" eb="3">
      <t>ショウケイ</t>
    </rPh>
    <phoneticPr fontId="2"/>
  </si>
  <si>
    <t>①消費税額</t>
    <rPh sb="1" eb="4">
      <t>ショウヒゼイ</t>
    </rPh>
    <rPh sb="4" eb="5">
      <t>ガク</t>
    </rPh>
    <phoneticPr fontId="2"/>
  </si>
  <si>
    <t>②小計</t>
    <rPh sb="1" eb="3">
      <t>ショウケイ</t>
    </rPh>
    <phoneticPr fontId="2"/>
  </si>
  <si>
    <t>②消費税額</t>
    <rPh sb="1" eb="4">
      <t>ショウヒゼイ</t>
    </rPh>
    <rPh sb="4" eb="5">
      <t>ガク</t>
    </rPh>
    <phoneticPr fontId="2"/>
  </si>
  <si>
    <t>③小計</t>
    <rPh sb="1" eb="3">
      <t>ショウケイ</t>
    </rPh>
    <phoneticPr fontId="2"/>
  </si>
  <si>
    <t>③消費税額</t>
    <rPh sb="1" eb="4">
      <t>ショウヒゼイ</t>
    </rPh>
    <rPh sb="4" eb="5">
      <t>ガク</t>
    </rPh>
    <phoneticPr fontId="2"/>
  </si>
  <si>
    <t>合計（①+②+③）</t>
    <rPh sb="0" eb="2">
      <t>ゴウケイ</t>
    </rPh>
    <phoneticPr fontId="2"/>
  </si>
  <si>
    <t>消費税額　合計（①+②+③）</t>
    <rPh sb="0" eb="3">
      <t>ショウヒゼイ</t>
    </rPh>
    <rPh sb="3" eb="4">
      <t>ガク</t>
    </rPh>
    <rPh sb="5" eb="7">
      <t>ゴウケイ</t>
    </rPh>
    <phoneticPr fontId="2"/>
  </si>
  <si>
    <t>件名</t>
    <rPh sb="0" eb="2">
      <t>ケンメイ</t>
    </rPh>
    <phoneticPr fontId="2"/>
  </si>
  <si>
    <t>レイアウト変更（1回追加）</t>
    <rPh sb="5" eb="7">
      <t>ヘンコウ</t>
    </rPh>
    <rPh sb="9" eb="10">
      <t>カイ</t>
    </rPh>
    <rPh sb="10" eb="12">
      <t>ツイカ</t>
    </rPh>
    <phoneticPr fontId="2"/>
  </si>
  <si>
    <t>その他備考</t>
    <rPh sb="2" eb="3">
      <t>タ</t>
    </rPh>
    <rPh sb="3" eb="5">
      <t>ビコウ</t>
    </rPh>
    <phoneticPr fontId="2"/>
  </si>
  <si>
    <t>・</t>
    <phoneticPr fontId="2"/>
  </si>
  <si>
    <t>催事内容によって、上記以外に別途下記費用がかかる可能性がございます。その場合、別途お見積をご提示させていただきます。</t>
    <rPh sb="0" eb="2">
      <t>サイジ</t>
    </rPh>
    <rPh sb="2" eb="4">
      <t>ナイヨウ</t>
    </rPh>
    <rPh sb="9" eb="11">
      <t>ジョウキ</t>
    </rPh>
    <rPh sb="11" eb="13">
      <t>イガイ</t>
    </rPh>
    <rPh sb="14" eb="16">
      <t>ベット</t>
    </rPh>
    <rPh sb="16" eb="18">
      <t>カキ</t>
    </rPh>
    <rPh sb="18" eb="20">
      <t>ヒヨウ</t>
    </rPh>
    <rPh sb="24" eb="27">
      <t>カノウセイ</t>
    </rPh>
    <rPh sb="36" eb="38">
      <t>バアイ</t>
    </rPh>
    <rPh sb="39" eb="41">
      <t>ベット</t>
    </rPh>
    <rPh sb="42" eb="44">
      <t>ミツモリ</t>
    </rPh>
    <rPh sb="46" eb="48">
      <t>テイジ</t>
    </rPh>
    <phoneticPr fontId="2"/>
  </si>
  <si>
    <t>リピーター割引（-20％）</t>
    <rPh sb="5" eb="7">
      <t>ワリビキ</t>
    </rPh>
    <phoneticPr fontId="2"/>
  </si>
  <si>
    <t>名/ご利用枠</t>
  </si>
  <si>
    <t>基本料金 （単位: 円・税抜）</t>
  </si>
  <si>
    <t>午前</t>
  </si>
  <si>
    <t>午後</t>
  </si>
  <si>
    <t>夜間</t>
  </si>
  <si>
    <t>午前・午後</t>
  </si>
  <si>
    <t>午後・夜間</t>
  </si>
  <si>
    <t>全日</t>
  </si>
  <si>
    <t>9:00～12:00</t>
  </si>
  <si>
    <t>13:00～17:00</t>
  </si>
  <si>
    <t>18:00～21:00</t>
  </si>
  <si>
    <t>9:00～17:00</t>
  </si>
  <si>
    <t>13:00～21:00</t>
  </si>
  <si>
    <t>9:00～21:00</t>
  </si>
  <si>
    <t>3時間</t>
  </si>
  <si>
    <t>4時間</t>
  </si>
  <si>
    <t>8時間</t>
  </si>
  <si>
    <t>12時間</t>
  </si>
  <si>
    <t>全スパン</t>
  </si>
  <si>
    <t>ホール A (1スパン利用)</t>
  </si>
  <si>
    <t>ホール B (1スパン利用)</t>
  </si>
  <si>
    <t>ホール C (1スパン利用)</t>
  </si>
  <si>
    <r>
      <rPr>
        <b/>
        <sz val="9.9"/>
        <color rgb="FF333333"/>
        <rFont val="ＭＳ Ｐゴシック"/>
        <family val="3"/>
        <charset val="128"/>
      </rPr>
      <t>ホール</t>
    </r>
    <r>
      <rPr>
        <b/>
        <sz val="9.9"/>
        <color rgb="FF333333"/>
        <rFont val="Verdana"/>
        <family val="2"/>
      </rPr>
      <t xml:space="preserve"> A</t>
    </r>
    <r>
      <rPr>
        <b/>
        <sz val="9.9"/>
        <color rgb="FF333333"/>
        <rFont val="ＭＳ Ｐゴシック"/>
        <family val="3"/>
        <charset val="128"/>
      </rPr>
      <t>・</t>
    </r>
    <r>
      <rPr>
        <b/>
        <sz val="9.9"/>
        <color rgb="FF333333"/>
        <rFont val="Verdana"/>
        <family val="2"/>
      </rPr>
      <t>B (2</t>
    </r>
    <r>
      <rPr>
        <b/>
        <sz val="9.9"/>
        <color rgb="FF333333"/>
        <rFont val="ＭＳ Ｐゴシック"/>
        <family val="3"/>
        <charset val="128"/>
      </rPr>
      <t>スパン利用</t>
    </r>
    <r>
      <rPr>
        <b/>
        <sz val="9.9"/>
        <color rgb="FF333333"/>
        <rFont val="Verdana"/>
        <family val="2"/>
      </rPr>
      <t>)</t>
    </r>
    <phoneticPr fontId="2"/>
  </si>
  <si>
    <t>レイアウト変更（１日お任せ）</t>
    <rPh sb="5" eb="7">
      <t>ヘンコウ</t>
    </rPh>
    <rPh sb="9" eb="10">
      <t>ニチ</t>
    </rPh>
    <rPh sb="11" eb="12">
      <t>マカ</t>
    </rPh>
    <phoneticPr fontId="2"/>
  </si>
  <si>
    <t>レイアウト変更・原状回復　各1回</t>
    <rPh sb="5" eb="7">
      <t>ヘンコウ</t>
    </rPh>
    <rPh sb="8" eb="10">
      <t>ゲンジョウ</t>
    </rPh>
    <rPh sb="10" eb="12">
      <t>カイフク</t>
    </rPh>
    <rPh sb="13" eb="14">
      <t>カク</t>
    </rPh>
    <rPh sb="15" eb="16">
      <t>カイ</t>
    </rPh>
    <phoneticPr fontId="2"/>
  </si>
  <si>
    <t>ルーム 1</t>
  </si>
  <si>
    <t>ルーム 2 全スパン</t>
  </si>
  <si>
    <t>ルーム 2A (1スパン利用)</t>
  </si>
  <si>
    <t>ルーム 2B (1スパン利用)</t>
  </si>
  <si>
    <t>ルーム 3 全スパン</t>
  </si>
  <si>
    <t>ルーム 3A (1スパン利用)</t>
  </si>
  <si>
    <t>ルーム 3B (1スパン利用)</t>
  </si>
  <si>
    <t>ルーム 4</t>
  </si>
  <si>
    <t>午前</t>
    <phoneticPr fontId="2"/>
  </si>
  <si>
    <r>
      <t>9:00</t>
    </r>
    <r>
      <rPr>
        <sz val="9.9"/>
        <color rgb="FFFF0000"/>
        <rFont val="ＭＳ Ｐゴシック"/>
        <family val="3"/>
        <charset val="128"/>
      </rPr>
      <t>～</t>
    </r>
    <r>
      <rPr>
        <sz val="9.9"/>
        <color rgb="FFFF0000"/>
        <rFont val="Verdana"/>
        <family val="2"/>
      </rPr>
      <t>13:00</t>
    </r>
    <phoneticPr fontId="2"/>
  </si>
  <si>
    <r>
      <t>13:00</t>
    </r>
    <r>
      <rPr>
        <sz val="9.9"/>
        <color rgb="FFFF0000"/>
        <rFont val="ＭＳ Ｐゴシック"/>
        <family val="3"/>
        <charset val="128"/>
      </rPr>
      <t>～</t>
    </r>
    <r>
      <rPr>
        <sz val="9.9"/>
        <color rgb="FFFF0000"/>
        <rFont val="Verdana"/>
        <family val="2"/>
      </rPr>
      <t>18:00</t>
    </r>
    <phoneticPr fontId="2"/>
  </si>
  <si>
    <t>特別割引</t>
    <rPh sb="0" eb="2">
      <t>トクベツ</t>
    </rPh>
    <rPh sb="2" eb="4">
      <t>ワリビキ</t>
    </rPh>
    <phoneticPr fontId="2"/>
  </si>
  <si>
    <t>事前入金分</t>
    <rPh sb="0" eb="2">
      <t>ジゼン</t>
    </rPh>
    <rPh sb="2" eb="4">
      <t>ニュウキン</t>
    </rPh>
    <rPh sb="4" eb="5">
      <t>ブン</t>
    </rPh>
    <phoneticPr fontId="2"/>
  </si>
  <si>
    <t>・技術オペレーター費用　・備品レンタル利用料、運搬料（当施設にご用意が無いもの）　・ケータリング費用　　・サイン費用　　・その他</t>
    <rPh sb="13" eb="15">
      <t>ビヒン</t>
    </rPh>
    <rPh sb="14" eb="15">
      <t>セツビ</t>
    </rPh>
    <rPh sb="19" eb="21">
      <t>リヨウ</t>
    </rPh>
    <rPh sb="21" eb="22">
      <t>リョウ</t>
    </rPh>
    <rPh sb="23" eb="25">
      <t>ウンパン</t>
    </rPh>
    <rPh sb="25" eb="26">
      <t>リョウ</t>
    </rPh>
    <rPh sb="27" eb="30">
      <t>トウシセツ</t>
    </rPh>
    <rPh sb="32" eb="34">
      <t>ヨウイ</t>
    </rPh>
    <rPh sb="35" eb="36">
      <t>ナ</t>
    </rPh>
    <rPh sb="48" eb="50">
      <t>ヒヨウ</t>
    </rPh>
    <rPh sb="56" eb="58">
      <t>ヒヨウ</t>
    </rPh>
    <rPh sb="63" eb="64">
      <t>タ</t>
    </rPh>
    <phoneticPr fontId="2"/>
  </si>
  <si>
    <t>早朝延長（7～8時）</t>
    <rPh sb="0" eb="2">
      <t>ソウチョウ</t>
    </rPh>
    <rPh sb="2" eb="4">
      <t>エンチョウ</t>
    </rPh>
    <rPh sb="8" eb="9">
      <t>ジ</t>
    </rPh>
    <phoneticPr fontId="2"/>
  </si>
  <si>
    <t>午前延長（8～9時）</t>
    <rPh sb="0" eb="2">
      <t>ゴゼン</t>
    </rPh>
    <rPh sb="2" eb="4">
      <t>エンチョウ</t>
    </rPh>
    <rPh sb="8" eb="9">
      <t>ジ</t>
    </rPh>
    <phoneticPr fontId="2"/>
  </si>
  <si>
    <t>７時</t>
    <rPh sb="1" eb="2">
      <t>ジ</t>
    </rPh>
    <phoneticPr fontId="2"/>
  </si>
  <si>
    <t>8時</t>
    <rPh sb="1" eb="2">
      <t>ジ</t>
    </rPh>
    <phoneticPr fontId="2"/>
  </si>
  <si>
    <t>22時</t>
    <rPh sb="2" eb="3">
      <t>ジ</t>
    </rPh>
    <phoneticPr fontId="2"/>
  </si>
  <si>
    <t>23時</t>
    <rPh sb="2" eb="3">
      <t>ジ</t>
    </rPh>
    <phoneticPr fontId="2"/>
  </si>
  <si>
    <t>ホール全</t>
  </si>
  <si>
    <t>午後前延長（12～13時）</t>
    <rPh sb="0" eb="2">
      <t>ゴゴ</t>
    </rPh>
    <rPh sb="2" eb="3">
      <t>マエ</t>
    </rPh>
    <rPh sb="3" eb="5">
      <t>エンチョウ</t>
    </rPh>
    <rPh sb="11" eb="12">
      <t>ジ</t>
    </rPh>
    <phoneticPr fontId="2"/>
  </si>
  <si>
    <t>午後後延長（17～18時）</t>
    <rPh sb="0" eb="2">
      <t>ゴゴ</t>
    </rPh>
    <rPh sb="2" eb="3">
      <t>アト</t>
    </rPh>
    <rPh sb="3" eb="5">
      <t>エンチョウ</t>
    </rPh>
    <rPh sb="11" eb="12">
      <t>ジ</t>
    </rPh>
    <phoneticPr fontId="2"/>
  </si>
  <si>
    <t>2019/2/14（水）.15（木）　会場ご利用の件</t>
    <rPh sb="10" eb="11">
      <t>ミズ</t>
    </rPh>
    <rPh sb="16" eb="17">
      <t>モク</t>
    </rPh>
    <rPh sb="19" eb="21">
      <t>カイジョウ</t>
    </rPh>
    <rPh sb="22" eb="24">
      <t>リヨウ</t>
    </rPh>
    <rPh sb="25" eb="26">
      <t>ケン</t>
    </rPh>
    <phoneticPr fontId="2"/>
  </si>
  <si>
    <t>・コングレスクエア提出見積を参考に作成しております。詳細は別途お打合せの上、決定させていただきます。</t>
    <rPh sb="9" eb="11">
      <t>テイシュツ</t>
    </rPh>
    <rPh sb="11" eb="13">
      <t>ミツモリ</t>
    </rPh>
    <rPh sb="14" eb="16">
      <t>サンコウ</t>
    </rPh>
    <rPh sb="17" eb="19">
      <t>サクセイ</t>
    </rPh>
    <rPh sb="26" eb="28">
      <t>ショウサイ</t>
    </rPh>
    <rPh sb="29" eb="31">
      <t>ベット</t>
    </rPh>
    <rPh sb="32" eb="34">
      <t>ウチアワ</t>
    </rPh>
    <rPh sb="36" eb="37">
      <t>ウエ</t>
    </rPh>
    <rPh sb="38" eb="40">
      <t>ケッテイ</t>
    </rPh>
    <phoneticPr fontId="2"/>
  </si>
  <si>
    <t>正価</t>
    <rPh sb="0" eb="2">
      <t>セイカ</t>
    </rPh>
    <phoneticPr fontId="2"/>
  </si>
  <si>
    <t>ホール</t>
    <phoneticPr fontId="2"/>
  </si>
  <si>
    <t>会議室</t>
    <rPh sb="0" eb="3">
      <t>カイギシツ</t>
    </rPh>
    <phoneticPr fontId="2"/>
  </si>
  <si>
    <t>フリガナ</t>
    <phoneticPr fontId="5"/>
  </si>
  <si>
    <t>フリガナ</t>
    <phoneticPr fontId="2"/>
  </si>
  <si>
    <t>レイアウト変更（２回追加）</t>
    <rPh sb="5" eb="7">
      <t>ヘンコウ</t>
    </rPh>
    <rPh sb="9" eb="10">
      <t>カイ</t>
    </rPh>
    <rPh sb="10" eb="12">
      <t>ツイカ</t>
    </rPh>
    <phoneticPr fontId="2"/>
  </si>
  <si>
    <t>　</t>
  </si>
  <si>
    <t>ルーム全</t>
    <rPh sb="3" eb="4">
      <t>ゼン</t>
    </rPh>
    <phoneticPr fontId="2"/>
  </si>
  <si>
    <t>使用
申込者</t>
    <rPh sb="0" eb="2">
      <t>シヨウ</t>
    </rPh>
    <rPh sb="3" eb="5">
      <t>モウシコミ</t>
    </rPh>
    <rPh sb="5" eb="6">
      <t>シャ</t>
    </rPh>
    <phoneticPr fontId="5"/>
  </si>
  <si>
    <t>※お申込者と主催者が異なる場合に記入</t>
    <rPh sb="2" eb="4">
      <t>モウシコミ</t>
    </rPh>
    <rPh sb="4" eb="5">
      <t>シャ</t>
    </rPh>
    <rPh sb="16" eb="18">
      <t>キニュウ</t>
    </rPh>
    <phoneticPr fontId="5"/>
  </si>
  <si>
    <t>※ 本票のご提出をもって予約が確定するものではございません。
施設側にて内容確認の上、折り返しご連絡をさせていただきます。</t>
    <phoneticPr fontId="2"/>
  </si>
  <si>
    <t>（黄色セル＝必須項目です）</t>
    <rPh sb="1" eb="3">
      <t>キイロ</t>
    </rPh>
    <rPh sb="6" eb="8">
      <t>ヒッス</t>
    </rPh>
    <rPh sb="8" eb="10">
      <t>コウモク</t>
    </rPh>
    <phoneticPr fontId="2"/>
  </si>
  <si>
    <t>携帯</t>
    <rPh sb="0" eb="2">
      <t>ケイタイ</t>
    </rPh>
    <phoneticPr fontId="2"/>
  </si>
  <si>
    <t>-</t>
    <phoneticPr fontId="2"/>
  </si>
  <si>
    <t>シアター</t>
    <phoneticPr fontId="2"/>
  </si>
  <si>
    <t>様</t>
    <rPh sb="0" eb="1">
      <t>サマ</t>
    </rPh>
    <phoneticPr fontId="2"/>
  </si>
  <si>
    <t>※太枠内をご記入いただき、エクセルデータにてメール(conference-2@tatemono.com)でご提出ください。</t>
    <rPh sb="54" eb="56">
      <t>テイシュツ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</si>
</sst>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quot;時&quot;"/>
    <numFmt numFmtId="177" formatCode="yyyy/m/d\(aaa\)"/>
    <numFmt numFmtId="178" formatCode="[$-F800]dddd\,\ mmmm\ dd\,\ yyyy"/>
    <numFmt numFmtId="179" formatCode="[$-411]ggge&quot;年&quot;m&quot;月&quot;d&quot;日&quot;;@"/>
    <numFmt numFmtId="180" formatCode="#,##0.00;&quot;▲ &quot;#,##0.00"/>
    <numFmt numFmtId="181" formatCode="#,##0;&quot;▲ &quot;#,##0"/>
    <numFmt numFmtId="182" formatCode="#,##0;\-#,##0;&quot;-&quot;"/>
    <numFmt numFmtId="183" formatCode="&quot;SFr.&quot;#,##0;[Red]&quot;SFr.&quot;\-#,##0"/>
    <numFmt numFmtId="184" formatCode="@&quot;    御中&quot;"/>
    <numFmt numFmtId="185" formatCode="@&quot;名&quot;"/>
  </numFmts>
  <fonts count="87">
    <font>
      <sz val="11"/>
      <color theme="1"/>
      <name val="ＭＳ Ｐゴシック"/>
      <family val="2"/>
      <charset val="128"/>
      <scheme val="minor"/>
    </font>
    <font>
      <u/>
      <sz val="11"/>
      <name val="HGS創英角ｺﾞｼｯｸUB"/>
      <family val="3"/>
      <charset val="128"/>
    </font>
    <font>
      <sz val="6"/>
      <name val="ＭＳ Ｐゴシック"/>
      <family val="2"/>
      <charset val="128"/>
      <scheme val="minor"/>
    </font>
    <font>
      <sz val="11"/>
      <name val="HGS創英角ｺﾞｼｯｸUB"/>
      <family val="3"/>
      <charset val="128"/>
    </font>
    <font>
      <u/>
      <sz val="10"/>
      <name val="ＭＳ Ｐゴシック"/>
      <family val="3"/>
      <charset val="128"/>
    </font>
    <font>
      <sz val="6"/>
      <name val="ＭＳ Ｐゴシック"/>
      <family val="3"/>
      <charset val="128"/>
    </font>
    <font>
      <sz val="10"/>
      <name val="ＭＳ Ｐゴシック"/>
      <family val="3"/>
      <charset val="128"/>
    </font>
    <font>
      <b/>
      <sz val="28"/>
      <name val="HGS創英角ｺﾞｼｯｸUB"/>
      <family val="3"/>
      <charset val="128"/>
    </font>
    <font>
      <b/>
      <sz val="18"/>
      <color indexed="10"/>
      <name val="ＭＳ Ｐゴシック"/>
      <family val="3"/>
      <charset val="128"/>
    </font>
    <font>
      <sz val="11"/>
      <name val="ＭＳ Ｐ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b/>
      <sz val="9"/>
      <name val="ＭＳ Ｐゴシック"/>
      <family val="3"/>
      <charset val="128"/>
    </font>
    <font>
      <sz val="7"/>
      <name val="ＭＳ Ｐゴシック"/>
      <family val="3"/>
      <charset val="128"/>
    </font>
    <font>
      <sz val="14"/>
      <color indexed="8"/>
      <name val="HG創英角ｺﾞｼｯｸUB"/>
      <family val="3"/>
      <charset val="128"/>
    </font>
    <font>
      <sz val="10"/>
      <color indexed="8"/>
      <name val="ＭＳ Ｐゴシック"/>
      <family val="3"/>
      <charset val="128"/>
      <scheme val="major"/>
    </font>
    <font>
      <u/>
      <sz val="11"/>
      <color indexed="12"/>
      <name val="ＭＳ Ｐゴシック"/>
      <family val="3"/>
      <charset val="128"/>
    </font>
    <font>
      <sz val="9"/>
      <color indexed="55"/>
      <name val="ＭＳ Ｐゴシック"/>
      <family val="3"/>
      <charset val="128"/>
    </font>
    <font>
      <sz val="11"/>
      <color indexed="55"/>
      <name val="ＭＳ Ｐゴシック"/>
      <family val="3"/>
      <charset val="128"/>
    </font>
    <font>
      <sz val="10"/>
      <color indexed="55"/>
      <name val="ＭＳ Ｐゴシック"/>
      <family val="3"/>
      <charset val="128"/>
    </font>
    <font>
      <sz val="6"/>
      <color indexed="55"/>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2"/>
      <name val="ＭＳ Ｐゴシック"/>
      <family val="3"/>
      <charset val="128"/>
    </font>
    <font>
      <b/>
      <sz val="12"/>
      <name val="ＭＳ Ｐゴシック"/>
      <family val="3"/>
      <charset val="128"/>
    </font>
    <font>
      <sz val="14"/>
      <color theme="1"/>
      <name val="ＭＳ Ｐゴシック"/>
      <family val="3"/>
      <charset val="128"/>
      <scheme val="minor"/>
    </font>
    <font>
      <sz val="16"/>
      <name val="ＭＳ Ｐゴシック"/>
      <family val="3"/>
      <charset val="128"/>
    </font>
    <font>
      <b/>
      <sz val="12"/>
      <color indexed="10"/>
      <name val="ＭＳ Ｐゴシック"/>
      <family val="3"/>
      <charset val="128"/>
    </font>
    <font>
      <sz val="11"/>
      <name val="ＭＳ Ｐゴシック"/>
      <family val="2"/>
      <charset val="128"/>
    </font>
    <font>
      <sz val="14"/>
      <color theme="1"/>
      <name val="ＭＳ Ｐゴシック"/>
      <family val="2"/>
      <charset val="128"/>
      <scheme val="minor"/>
    </font>
    <font>
      <sz val="12"/>
      <name val="ＭＳ Ｐゴシック"/>
      <family val="2"/>
      <charset val="128"/>
    </font>
    <font>
      <b/>
      <sz val="16"/>
      <color theme="1"/>
      <name val="ＭＳ Ｐゴシック"/>
      <family val="3"/>
      <charset val="128"/>
      <scheme val="minor"/>
    </font>
    <font>
      <sz val="11"/>
      <name val="ＭＳ Ｐゴシック"/>
      <family val="3"/>
      <charset val="128"/>
      <scheme val="minor"/>
    </font>
    <font>
      <u/>
      <sz val="11"/>
      <name val="ＭＳ Ｐゴシック"/>
      <family val="3"/>
      <charset val="128"/>
    </font>
    <font>
      <sz val="16"/>
      <name val="ＭＳ Ｐゴシック"/>
      <family val="3"/>
      <charset val="128"/>
      <scheme val="minor"/>
    </font>
    <font>
      <b/>
      <sz val="14"/>
      <name val="ＭＳ Ｐゴシック"/>
      <family val="3"/>
      <charset val="128"/>
    </font>
    <font>
      <sz val="16"/>
      <name val="HGS創英角ｺﾞｼｯｸUB"/>
      <family val="3"/>
      <charset val="128"/>
    </font>
    <font>
      <b/>
      <sz val="14"/>
      <color rgb="FFFF0000"/>
      <name val="ＭＳ Ｐゴシック"/>
      <family val="3"/>
      <charset val="128"/>
      <scheme val="minor"/>
    </font>
    <font>
      <sz val="11"/>
      <name val="ＭＳ 明朝"/>
      <family val="1"/>
      <charset val="128"/>
    </font>
    <font>
      <sz val="14"/>
      <name val="ＭＳ 明朝"/>
      <family val="1"/>
      <charset val="128"/>
    </font>
    <font>
      <sz val="12"/>
      <name val="ＭＳ 明朝"/>
      <family val="1"/>
      <charset val="128"/>
    </font>
    <font>
      <sz val="26"/>
      <name val="ＭＳ 明朝"/>
      <family val="1"/>
      <charset val="128"/>
    </font>
    <font>
      <sz val="15"/>
      <name val="ＭＳ 明朝"/>
      <family val="1"/>
      <charset val="128"/>
    </font>
    <font>
      <sz val="16"/>
      <name val="ＭＳ 明朝"/>
      <family val="1"/>
      <charset val="128"/>
    </font>
    <font>
      <sz val="10"/>
      <name val="ＭＳ 明朝"/>
      <family val="1"/>
      <charset val="128"/>
    </font>
    <font>
      <sz val="14"/>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2"/>
      <name val="ＭＳ ゴシック"/>
      <family val="3"/>
      <charset val="128"/>
    </font>
    <font>
      <sz val="8.5"/>
      <name val="ＭＳ ゴシック"/>
      <family val="3"/>
      <charset val="128"/>
    </font>
    <font>
      <sz val="6"/>
      <name val="ＭＳ ゴシック"/>
      <family val="3"/>
      <charset val="128"/>
    </font>
    <font>
      <sz val="4.5"/>
      <name val="ＭＳ ゴシック"/>
      <family val="3"/>
      <charset val="128"/>
    </font>
    <font>
      <sz val="7.5"/>
      <name val="ＭＳ ゴシック"/>
      <family val="3"/>
      <charset val="128"/>
    </font>
    <font>
      <sz val="14"/>
      <color rgb="FFFF0000"/>
      <name val="ＭＳ Ｐゴシック"/>
      <family val="3"/>
      <charset val="128"/>
      <scheme val="minor"/>
    </font>
    <font>
      <u/>
      <sz val="14"/>
      <color theme="1"/>
      <name val="ＭＳ Ｐゴシック"/>
      <family val="3"/>
      <charset val="128"/>
      <scheme val="minor"/>
    </font>
    <font>
      <b/>
      <sz val="9.9"/>
      <color rgb="FF333333"/>
      <name val="Verdana"/>
      <family val="2"/>
    </font>
    <font>
      <sz val="9.9"/>
      <color rgb="FF333333"/>
      <name val="Verdana"/>
      <family val="2"/>
    </font>
    <font>
      <b/>
      <sz val="9.9"/>
      <color rgb="FF333333"/>
      <name val="ＭＳ Ｐゴシック"/>
      <family val="3"/>
      <charset val="128"/>
    </font>
    <font>
      <b/>
      <sz val="16"/>
      <name val="ＭＳ Ｐゴシック"/>
      <family val="3"/>
      <charset val="128"/>
    </font>
    <font>
      <sz val="9.9"/>
      <color rgb="FF333333"/>
      <name val="ＭＳ Ｐゴシック"/>
      <family val="3"/>
      <charset val="128"/>
    </font>
    <font>
      <sz val="9.9"/>
      <color rgb="FFFF0000"/>
      <name val="Verdana"/>
      <family val="2"/>
    </font>
    <font>
      <sz val="9.9"/>
      <color rgb="FFFF0000"/>
      <name val="ＭＳ Ｐゴシック"/>
      <family val="3"/>
      <charset val="128"/>
    </font>
    <font>
      <sz val="11"/>
      <color theme="1"/>
      <name val="ＭＳ Ｐゴシック"/>
      <family val="2"/>
      <charset val="128"/>
      <scheme val="minor"/>
    </font>
    <font>
      <b/>
      <sz val="18"/>
      <name val="ＭＳ Ｐゴシック"/>
      <family val="3"/>
      <charset val="128"/>
    </font>
    <font>
      <b/>
      <sz val="20"/>
      <name val="ＭＳ Ｐゴシック"/>
      <family val="3"/>
      <charset val="128"/>
    </font>
    <font>
      <sz val="18"/>
      <color theme="1"/>
      <name val="ＭＳ Ｐゴシック"/>
      <family val="3"/>
      <charset val="128"/>
      <scheme val="minor"/>
    </font>
    <font>
      <b/>
      <sz val="18"/>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6"/>
      <color theme="1"/>
      <name val="ＭＳ Ｐゴシック"/>
      <family val="3"/>
      <charset val="128"/>
      <scheme val="minor"/>
    </font>
    <font>
      <sz val="16"/>
      <color theme="1"/>
      <name val="ＭＳ Ｐゴシック"/>
      <family val="2"/>
      <charset val="128"/>
      <scheme val="minor"/>
    </font>
    <font>
      <sz val="15"/>
      <color theme="1"/>
      <name val="ＭＳ Ｐゴシック"/>
      <family val="3"/>
      <charset val="128"/>
      <scheme val="minor"/>
    </font>
    <font>
      <sz val="10"/>
      <color theme="1"/>
      <name val="ＭＳ Ｐゴシック"/>
      <family val="3"/>
      <charset val="128"/>
      <scheme val="minor"/>
    </font>
    <font>
      <sz val="11"/>
      <color theme="0"/>
      <name val="ＭＳ Ｐゴシック"/>
      <family val="2"/>
      <charset val="128"/>
      <scheme val="minor"/>
    </font>
    <font>
      <sz val="11"/>
      <color theme="0"/>
      <name val="ＭＳ Ｐゴシック"/>
      <family val="2"/>
      <charset val="128"/>
    </font>
    <font>
      <sz val="16"/>
      <color theme="0"/>
      <name val="ＭＳ Ｐゴシック"/>
      <family val="2"/>
      <charset val="128"/>
    </font>
    <font>
      <sz val="16"/>
      <color theme="0"/>
      <name val="ＭＳ Ｐゴシック"/>
      <family val="2"/>
      <charset val="128"/>
      <scheme val="minor"/>
    </font>
    <font>
      <sz val="16"/>
      <color theme="0"/>
      <name val="ＭＳ Ｐゴシック"/>
      <family val="3"/>
      <charset val="128"/>
      <scheme val="minor"/>
    </font>
    <font>
      <sz val="10"/>
      <color theme="0"/>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C000"/>
        <bgColor indexed="64"/>
      </patternFill>
    </fill>
    <fill>
      <patternFill patternType="solid">
        <fgColor indexed="26"/>
        <bgColor indexed="64"/>
      </patternFill>
    </fill>
    <fill>
      <patternFill patternType="solid">
        <fgColor rgb="FFF3C04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FFCC"/>
        <bgColor indexed="64"/>
      </patternFill>
    </fill>
    <fill>
      <patternFill patternType="solid">
        <fgColor rgb="FFC7EEB4"/>
        <bgColor indexed="64"/>
      </patternFill>
    </fill>
    <fill>
      <patternFill patternType="solid">
        <fgColor rgb="FFFFDDDD"/>
        <bgColor indexed="64"/>
      </patternFill>
    </fill>
  </fills>
  <borders count="1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top/>
      <bottom style="mediumDashDotDot">
        <color indexed="22"/>
      </bottom>
      <diagonal/>
    </border>
    <border>
      <left/>
      <right/>
      <top style="thin">
        <color theme="0" tint="-0.249977111117893"/>
      </top>
      <bottom/>
      <diagonal/>
    </border>
    <border>
      <left/>
      <right/>
      <top style="thin">
        <color theme="0" tint="-0.249977111117893"/>
      </top>
      <bottom style="thin">
        <color theme="0" tint="-0.249977111117893"/>
      </bottom>
      <diagonal/>
    </border>
    <border>
      <left/>
      <right style="thin">
        <color theme="0" tint="-0.249977111117893"/>
      </right>
      <top/>
      <bottom/>
      <diagonal/>
    </border>
    <border>
      <left style="thin">
        <color theme="0" tint="-0.249977111117893"/>
      </left>
      <right/>
      <top/>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indexed="64"/>
      </left>
      <right/>
      <top style="thin">
        <color indexed="64"/>
      </top>
      <bottom style="hair">
        <color theme="1"/>
      </bottom>
      <diagonal/>
    </border>
    <border>
      <left/>
      <right/>
      <top style="thin">
        <color indexed="64"/>
      </top>
      <bottom style="hair">
        <color theme="1"/>
      </bottom>
      <diagonal/>
    </border>
    <border>
      <left/>
      <right style="thin">
        <color indexed="64"/>
      </right>
      <top style="thin">
        <color indexed="64"/>
      </top>
      <bottom style="hair">
        <color theme="1"/>
      </bottom>
      <diagonal/>
    </border>
    <border>
      <left style="thin">
        <color indexed="64"/>
      </left>
      <right/>
      <top style="hair">
        <color theme="1"/>
      </top>
      <bottom style="hair">
        <color theme="1"/>
      </bottom>
      <diagonal/>
    </border>
    <border>
      <left/>
      <right/>
      <top style="hair">
        <color theme="1"/>
      </top>
      <bottom style="hair">
        <color theme="1"/>
      </bottom>
      <diagonal/>
    </border>
    <border>
      <left/>
      <right style="thin">
        <color indexed="64"/>
      </right>
      <top style="hair">
        <color theme="1"/>
      </top>
      <bottom style="hair">
        <color theme="1"/>
      </bottom>
      <diagonal/>
    </border>
    <border>
      <left style="thin">
        <color indexed="64"/>
      </left>
      <right/>
      <top/>
      <bottom style="hair">
        <color theme="1"/>
      </bottom>
      <diagonal/>
    </border>
    <border>
      <left/>
      <right/>
      <top/>
      <bottom style="hair">
        <color theme="1"/>
      </bottom>
      <diagonal/>
    </border>
    <border>
      <left/>
      <right style="thin">
        <color indexed="64"/>
      </right>
      <top/>
      <bottom style="hair">
        <color theme="1"/>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theme="1"/>
      </top>
      <bottom style="thin">
        <color indexed="64"/>
      </bottom>
      <diagonal/>
    </border>
    <border>
      <left/>
      <right/>
      <top style="hair">
        <color theme="1"/>
      </top>
      <bottom style="thin">
        <color indexed="64"/>
      </bottom>
      <diagonal/>
    </border>
    <border>
      <left/>
      <right style="thin">
        <color indexed="64"/>
      </right>
      <top style="hair">
        <color theme="1"/>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hair">
        <color theme="1"/>
      </top>
      <bottom style="hair">
        <color indexed="64"/>
      </bottom>
      <diagonal/>
    </border>
    <border>
      <left/>
      <right/>
      <top style="hair">
        <color theme="1"/>
      </top>
      <bottom style="hair">
        <color indexed="64"/>
      </bottom>
      <diagonal/>
    </border>
    <border>
      <left/>
      <right style="thin">
        <color indexed="64"/>
      </right>
      <top style="hair">
        <color theme="1"/>
      </top>
      <bottom style="hair">
        <color indexed="64"/>
      </bottom>
      <diagonal/>
    </border>
    <border>
      <left/>
      <right style="medium">
        <color indexed="64"/>
      </right>
      <top style="thin">
        <color indexed="64"/>
      </top>
      <bottom style="thin">
        <color indexed="64"/>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indexed="22"/>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diagonal/>
    </border>
    <border>
      <left/>
      <right style="thin">
        <color indexed="22"/>
      </right>
      <top/>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22"/>
      </right>
      <top style="medium">
        <color indexed="64"/>
      </top>
      <bottom style="thin">
        <color indexed="64"/>
      </bottom>
      <diagonal/>
    </border>
    <border>
      <left style="thin">
        <color indexed="22"/>
      </left>
      <right/>
      <top style="medium">
        <color indexed="64"/>
      </top>
      <bottom style="thin">
        <color indexed="64"/>
      </bottom>
      <diagonal/>
    </border>
    <border>
      <left style="thin">
        <color indexed="22"/>
      </left>
      <right style="thin">
        <color indexed="22"/>
      </right>
      <top style="medium">
        <color indexed="64"/>
      </top>
      <bottom style="thin">
        <color indexed="64"/>
      </bottom>
      <diagonal/>
    </border>
    <border>
      <left style="medium">
        <color indexed="64"/>
      </left>
      <right/>
      <top style="thin">
        <color indexed="64"/>
      </top>
      <bottom style="thin">
        <color indexed="22"/>
      </bottom>
      <diagonal/>
    </border>
    <border>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right style="medium">
        <color indexed="64"/>
      </right>
      <top style="thin">
        <color indexed="64"/>
      </top>
      <bottom style="thin">
        <color indexed="22"/>
      </bottom>
      <diagonal/>
    </border>
    <border>
      <left style="medium">
        <color indexed="64"/>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medium">
        <color indexed="64"/>
      </right>
      <top style="thin">
        <color indexed="22"/>
      </top>
      <bottom style="thin">
        <color indexed="22"/>
      </bottom>
      <diagonal/>
    </border>
    <border>
      <left/>
      <right style="thin">
        <color indexed="22"/>
      </right>
      <top/>
      <bottom style="thin">
        <color indexed="64"/>
      </bottom>
      <diagonal/>
    </border>
    <border>
      <left style="thin">
        <color indexed="22"/>
      </left>
      <right/>
      <top/>
      <bottom style="thin">
        <color indexed="64"/>
      </bottom>
      <diagonal/>
    </border>
    <border>
      <left style="thin">
        <color indexed="22"/>
      </left>
      <right style="thin">
        <color indexed="22"/>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rgb="FF999999"/>
      </left>
      <right style="medium">
        <color rgb="FF999999"/>
      </right>
      <top style="medium">
        <color rgb="FF999999"/>
      </top>
      <bottom/>
      <diagonal/>
    </border>
    <border>
      <left style="medium">
        <color rgb="FF999999"/>
      </left>
      <right/>
      <top style="medium">
        <color rgb="FF999999"/>
      </top>
      <bottom style="medium">
        <color rgb="FF999999"/>
      </bottom>
      <diagonal/>
    </border>
    <border>
      <left/>
      <right/>
      <top style="medium">
        <color rgb="FF999999"/>
      </top>
      <bottom style="medium">
        <color rgb="FF999999"/>
      </bottom>
      <diagonal/>
    </border>
    <border>
      <left/>
      <right style="medium">
        <color rgb="FF999999"/>
      </right>
      <top style="medium">
        <color rgb="FF999999"/>
      </top>
      <bottom style="medium">
        <color rgb="FF999999"/>
      </bottom>
      <diagonal/>
    </border>
    <border>
      <left style="medium">
        <color rgb="FF999999"/>
      </left>
      <right style="medium">
        <color rgb="FF999999"/>
      </right>
      <top/>
      <bottom/>
      <diagonal/>
    </border>
    <border>
      <left style="medium">
        <color rgb="FF999999"/>
      </left>
      <right style="medium">
        <color rgb="FF999999"/>
      </right>
      <top/>
      <bottom style="medium">
        <color rgb="FF999999"/>
      </bottom>
      <diagonal/>
    </border>
    <border>
      <left style="medium">
        <color rgb="FF999999"/>
      </left>
      <right style="medium">
        <color rgb="FF999999"/>
      </right>
      <top style="medium">
        <color rgb="FF999999"/>
      </top>
      <bottom style="medium">
        <color rgb="FF999999"/>
      </bottom>
      <diagonal/>
    </border>
    <border>
      <left/>
      <right style="medium">
        <color indexed="64"/>
      </right>
      <top style="hair">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style="thick">
        <color indexed="64"/>
      </left>
      <right/>
      <top style="medium">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1">
    <xf numFmtId="0" fontId="0" fillId="0" borderId="0">
      <alignment vertical="center"/>
    </xf>
    <xf numFmtId="0" fontId="18" fillId="0" borderId="0" applyNumberFormat="0" applyFill="0" applyBorder="0" applyAlignment="0" applyProtection="0">
      <alignment vertical="top"/>
      <protection locked="0"/>
    </xf>
    <xf numFmtId="0" fontId="9" fillId="0" borderId="0"/>
    <xf numFmtId="38" fontId="9" fillId="0" borderId="0" applyFont="0" applyFill="0" applyBorder="0" applyAlignment="0" applyProtection="0"/>
    <xf numFmtId="182" fontId="48" fillId="0" borderId="0" applyFill="0" applyBorder="0" applyAlignment="0"/>
    <xf numFmtId="0" fontId="49" fillId="0" borderId="0">
      <alignment horizontal="left"/>
    </xf>
    <xf numFmtId="0" fontId="50" fillId="0" borderId="2" applyNumberFormat="0" applyAlignment="0" applyProtection="0">
      <alignment horizontal="left" vertical="center"/>
    </xf>
    <xf numFmtId="0" fontId="50" fillId="0" borderId="37">
      <alignment horizontal="left" vertical="center"/>
    </xf>
    <xf numFmtId="183" fontId="9" fillId="0" borderId="0"/>
    <xf numFmtId="0" fontId="51" fillId="0" borderId="0"/>
    <xf numFmtId="4" fontId="49" fillId="0" borderId="0">
      <alignment horizontal="right"/>
    </xf>
    <xf numFmtId="4" fontId="52" fillId="0" borderId="0">
      <alignment horizontal="right"/>
    </xf>
    <xf numFmtId="0" fontId="53" fillId="0" borderId="0">
      <alignment horizontal="left"/>
    </xf>
    <xf numFmtId="0" fontId="54" fillId="0" borderId="0"/>
    <xf numFmtId="0" fontId="55" fillId="0" borderId="0">
      <alignment horizontal="center"/>
    </xf>
    <xf numFmtId="49" fontId="56" fillId="0" borderId="0" applyBorder="0">
      <alignment vertical="center"/>
    </xf>
    <xf numFmtId="49" fontId="57" fillId="0" borderId="0" applyBorder="0">
      <alignment vertical="center"/>
    </xf>
    <xf numFmtId="49" fontId="58" fillId="0" borderId="0" applyBorder="0">
      <alignment vertical="center"/>
    </xf>
    <xf numFmtId="49" fontId="59" fillId="0" borderId="0" applyBorder="0">
      <alignment vertical="center"/>
    </xf>
    <xf numFmtId="49" fontId="60" fillId="0" borderId="0" applyBorder="0">
      <alignment vertical="center"/>
    </xf>
    <xf numFmtId="38" fontId="70" fillId="0" borderId="0" applyFont="0" applyFill="0" applyBorder="0" applyAlignment="0" applyProtection="0">
      <alignment vertical="center"/>
    </xf>
  </cellStyleXfs>
  <cellXfs count="789">
    <xf numFmtId="0" fontId="0" fillId="0" borderId="0" xfId="0">
      <alignment vertical="center"/>
    </xf>
    <xf numFmtId="0" fontId="1" fillId="0" borderId="0" xfId="0" applyFont="1">
      <alignment vertical="center"/>
    </xf>
    <xf numFmtId="0" fontId="3" fillId="0" borderId="0" xfId="0" applyFont="1">
      <alignment vertical="center"/>
    </xf>
    <xf numFmtId="0" fontId="0" fillId="0" borderId="0" xfId="0" applyFont="1">
      <alignment vertical="center"/>
    </xf>
    <xf numFmtId="0" fontId="4" fillId="0" borderId="0" xfId="0" applyFont="1" applyBorder="1">
      <alignment vertical="center"/>
    </xf>
    <xf numFmtId="0" fontId="4" fillId="0" borderId="0" xfId="0" applyFont="1" applyBorder="1" applyAlignment="1">
      <alignment horizontal="right"/>
    </xf>
    <xf numFmtId="0" fontId="0" fillId="0" borderId="0" xfId="0" applyBorder="1">
      <alignment vertical="center"/>
    </xf>
    <xf numFmtId="0" fontId="6" fillId="0" borderId="0" xfId="0" applyFont="1" applyBorder="1" applyAlignment="1">
      <alignment horizontal="center" vertical="center"/>
    </xf>
    <xf numFmtId="0" fontId="0"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Fill="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10" fillId="0" borderId="5" xfId="0" applyFont="1" applyFill="1" applyBorder="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11" fillId="0" borderId="0" xfId="0" applyFont="1">
      <alignment vertical="center"/>
    </xf>
    <xf numFmtId="0" fontId="14" fillId="0" borderId="0" xfId="0" applyFont="1" applyAlignment="1">
      <alignment vertical="center"/>
    </xf>
    <xf numFmtId="0" fontId="12" fillId="0" borderId="0" xfId="0" applyFont="1">
      <alignment vertical="center"/>
    </xf>
    <xf numFmtId="0" fontId="6" fillId="0" borderId="0" xfId="0" applyFont="1" applyBorder="1" applyAlignment="1">
      <alignment vertical="center" wrapText="1"/>
    </xf>
    <xf numFmtId="0" fontId="0" fillId="0" borderId="0" xfId="0" applyBorder="1" applyAlignment="1">
      <alignment vertical="center" wrapText="1"/>
    </xf>
    <xf numFmtId="0" fontId="0" fillId="0" borderId="47" xfId="0" applyBorder="1" applyAlignment="1">
      <alignment horizontal="left" vertical="center"/>
    </xf>
    <xf numFmtId="0" fontId="0" fillId="0" borderId="0" xfId="0" applyAlignment="1">
      <alignment horizontal="left" vertical="center"/>
    </xf>
    <xf numFmtId="0" fontId="18" fillId="0" borderId="0" xfId="1" applyBorder="1" applyAlignment="1" applyProtection="1">
      <alignment horizontal="center" vertical="center"/>
    </xf>
    <xf numFmtId="0" fontId="19" fillId="0" borderId="0" xfId="0" applyFont="1" applyBorder="1">
      <alignment vertical="center"/>
    </xf>
    <xf numFmtId="0" fontId="20" fillId="0" borderId="0" xfId="0" applyFont="1">
      <alignment vertical="center"/>
    </xf>
    <xf numFmtId="0" fontId="21" fillId="0" borderId="0" xfId="0" applyFont="1" applyBorder="1" applyAlignment="1">
      <alignment vertical="center"/>
    </xf>
    <xf numFmtId="0" fontId="20" fillId="0" borderId="0" xfId="0" applyFont="1" applyBorder="1">
      <alignment vertical="center"/>
    </xf>
    <xf numFmtId="0" fontId="6" fillId="0" borderId="0" xfId="0" applyFont="1">
      <alignment vertical="center"/>
    </xf>
    <xf numFmtId="0" fontId="22" fillId="0" borderId="0" xfId="0" applyFont="1" applyBorder="1" applyAlignment="1">
      <alignment horizontal="right"/>
    </xf>
    <xf numFmtId="0" fontId="24" fillId="0" borderId="18" xfId="0" applyFont="1" applyBorder="1" applyAlignment="1">
      <alignment vertical="center"/>
    </xf>
    <xf numFmtId="0" fontId="24" fillId="0" borderId="0" xfId="0" applyFont="1" applyBorder="1" applyAlignment="1">
      <alignment vertical="center"/>
    </xf>
    <xf numFmtId="0" fontId="24" fillId="0" borderId="0" xfId="0" applyFont="1" applyBorder="1" applyAlignment="1">
      <alignment horizontal="center" vertical="center"/>
    </xf>
    <xf numFmtId="0" fontId="24" fillId="0" borderId="0" xfId="0" applyFont="1" applyBorder="1">
      <alignment vertical="center"/>
    </xf>
    <xf numFmtId="0" fontId="24" fillId="0" borderId="19" xfId="0" applyFont="1" applyBorder="1" applyAlignment="1">
      <alignment horizontal="center" vertical="center"/>
    </xf>
    <xf numFmtId="0" fontId="24" fillId="0" borderId="0" xfId="0" applyFont="1" applyBorder="1" applyAlignment="1">
      <alignment horizontal="center" vertical="center" wrapText="1"/>
    </xf>
    <xf numFmtId="0" fontId="24" fillId="0" borderId="16" xfId="0" applyFont="1" applyBorder="1" applyAlignment="1">
      <alignment vertical="center"/>
    </xf>
    <xf numFmtId="0" fontId="24" fillId="0" borderId="31" xfId="0" applyFont="1" applyBorder="1" applyAlignment="1">
      <alignment vertical="center"/>
    </xf>
    <xf numFmtId="0" fontId="25" fillId="0" borderId="0" xfId="0" applyFont="1" applyBorder="1" applyAlignment="1">
      <alignment horizontal="center" vertical="center"/>
    </xf>
    <xf numFmtId="0" fontId="24" fillId="0" borderId="18" xfId="0" applyFont="1" applyBorder="1">
      <alignment vertical="center"/>
    </xf>
    <xf numFmtId="0" fontId="24" fillId="0" borderId="0" xfId="0" applyFont="1" applyBorder="1" applyAlignment="1">
      <alignment horizontal="left" vertical="center"/>
    </xf>
    <xf numFmtId="0" fontId="24" fillId="0" borderId="19" xfId="0" applyFont="1" applyBorder="1" applyAlignment="1">
      <alignment vertical="center"/>
    </xf>
    <xf numFmtId="0" fontId="24" fillId="0" borderId="19" xfId="0" applyFont="1" applyBorder="1">
      <alignment vertical="center"/>
    </xf>
    <xf numFmtId="0" fontId="24" fillId="0" borderId="5" xfId="0" applyFont="1" applyBorder="1" applyAlignment="1">
      <alignment vertical="center"/>
    </xf>
    <xf numFmtId="0" fontId="24" fillId="0" borderId="25" xfId="0" applyFont="1" applyBorder="1">
      <alignment vertical="center"/>
    </xf>
    <xf numFmtId="0" fontId="24" fillId="0" borderId="5" xfId="0" applyFont="1" applyBorder="1">
      <alignment vertical="center"/>
    </xf>
    <xf numFmtId="0" fontId="24" fillId="0" borderId="5" xfId="0" applyFont="1" applyBorder="1" applyAlignment="1">
      <alignment horizontal="center" vertical="center"/>
    </xf>
    <xf numFmtId="0" fontId="24" fillId="0" borderId="26" xfId="0" applyFont="1" applyBorder="1">
      <alignment vertical="center"/>
    </xf>
    <xf numFmtId="0" fontId="25" fillId="0" borderId="0" xfId="0" applyFont="1" applyBorder="1" applyAlignment="1">
      <alignment horizontal="center" vertical="center" wrapText="1"/>
    </xf>
    <xf numFmtId="0" fontId="25" fillId="0" borderId="0" xfId="0" applyFont="1" applyBorder="1" applyAlignment="1">
      <alignment vertical="center"/>
    </xf>
    <xf numFmtId="0" fontId="25" fillId="0" borderId="0" xfId="0" applyFont="1" applyBorder="1">
      <alignment vertical="center"/>
    </xf>
    <xf numFmtId="0" fontId="26" fillId="0" borderId="0" xfId="0" applyFont="1" applyBorder="1" applyAlignment="1">
      <alignment vertical="center"/>
    </xf>
    <xf numFmtId="0" fontId="25" fillId="0" borderId="19" xfId="0" applyFont="1" applyBorder="1">
      <alignment vertical="center"/>
    </xf>
    <xf numFmtId="0" fontId="20" fillId="0" borderId="50" xfId="0" applyFont="1" applyBorder="1">
      <alignment vertical="center"/>
    </xf>
    <xf numFmtId="0" fontId="20" fillId="0" borderId="51" xfId="0" applyFont="1" applyBorder="1">
      <alignment vertical="center"/>
    </xf>
    <xf numFmtId="0" fontId="21" fillId="0" borderId="51" xfId="0" applyFont="1" applyBorder="1" applyAlignment="1">
      <alignment vertical="center"/>
    </xf>
    <xf numFmtId="0" fontId="15" fillId="0" borderId="0" xfId="0" applyFont="1" applyBorder="1" applyAlignment="1"/>
    <xf numFmtId="0" fontId="0" fillId="0" borderId="0" xfId="0" applyAlignment="1"/>
    <xf numFmtId="0" fontId="0" fillId="0" borderId="5" xfId="0" applyBorder="1" applyAlignment="1"/>
    <xf numFmtId="0" fontId="31" fillId="0" borderId="5" xfId="0" applyFont="1" applyBorder="1" applyAlignment="1"/>
    <xf numFmtId="0" fontId="27" fillId="2" borderId="0" xfId="0" applyFont="1" applyFill="1" applyBorder="1" applyAlignment="1">
      <alignment vertical="center"/>
    </xf>
    <xf numFmtId="0" fontId="26" fillId="0" borderId="0" xfId="0" applyFont="1">
      <alignment vertical="center"/>
    </xf>
    <xf numFmtId="0" fontId="23" fillId="0" borderId="0" xfId="0" applyFont="1">
      <alignment vertical="center"/>
    </xf>
    <xf numFmtId="0" fontId="0" fillId="0" borderId="0" xfId="0" applyAlignment="1">
      <alignment vertical="center"/>
    </xf>
    <xf numFmtId="0" fontId="24" fillId="0" borderId="0" xfId="0" applyFont="1">
      <alignment vertical="center"/>
    </xf>
    <xf numFmtId="176" fontId="27" fillId="0" borderId="40" xfId="0" applyNumberFormat="1" applyFont="1" applyFill="1" applyBorder="1" applyAlignment="1">
      <alignment horizontal="center" vertical="center"/>
    </xf>
    <xf numFmtId="176" fontId="27" fillId="0" borderId="29" xfId="0" applyNumberFormat="1" applyFont="1" applyFill="1" applyBorder="1" applyAlignment="1">
      <alignment horizontal="center" vertical="center"/>
    </xf>
    <xf numFmtId="176" fontId="27" fillId="0" borderId="73" xfId="0" applyNumberFormat="1" applyFont="1" applyFill="1" applyBorder="1" applyAlignment="1">
      <alignment horizontal="center" vertical="center"/>
    </xf>
    <xf numFmtId="176" fontId="27" fillId="0" borderId="43" xfId="0" applyNumberFormat="1" applyFont="1" applyFill="1" applyBorder="1" applyAlignment="1">
      <alignment horizontal="center" vertical="center"/>
    </xf>
    <xf numFmtId="176" fontId="27" fillId="0" borderId="77" xfId="0" applyNumberFormat="1" applyFont="1" applyFill="1" applyBorder="1" applyAlignment="1">
      <alignment horizontal="center" vertical="center"/>
    </xf>
    <xf numFmtId="176" fontId="27" fillId="0" borderId="45" xfId="0" applyNumberFormat="1" applyFont="1" applyFill="1" applyBorder="1" applyAlignment="1">
      <alignment horizontal="center" vertical="center"/>
    </xf>
    <xf numFmtId="0" fontId="12" fillId="0" borderId="0" xfId="0" applyFont="1" applyBorder="1">
      <alignment vertical="center"/>
    </xf>
    <xf numFmtId="0" fontId="34" fillId="0" borderId="47" xfId="0" applyFont="1" applyBorder="1" applyAlignment="1">
      <alignment horizontal="left" vertical="center"/>
    </xf>
    <xf numFmtId="0" fontId="34" fillId="0" borderId="0" xfId="0" applyFont="1" applyAlignment="1">
      <alignment horizontal="left" vertical="center"/>
    </xf>
    <xf numFmtId="0" fontId="35" fillId="0" borderId="0" xfId="1" applyFont="1" applyBorder="1" applyAlignment="1" applyProtection="1">
      <alignment horizontal="center" vertical="center"/>
    </xf>
    <xf numFmtId="0" fontId="9" fillId="0" borderId="0" xfId="0" applyFont="1">
      <alignment vertical="center"/>
    </xf>
    <xf numFmtId="0" fontId="9" fillId="0" borderId="50" xfId="0" applyFont="1" applyBorder="1">
      <alignment vertical="center"/>
    </xf>
    <xf numFmtId="0" fontId="6" fillId="0" borderId="86" xfId="0" applyFont="1" applyBorder="1" applyAlignment="1">
      <alignment vertical="center"/>
    </xf>
    <xf numFmtId="0" fontId="6" fillId="0" borderId="49" xfId="0" applyFont="1" applyBorder="1" applyAlignment="1">
      <alignment vertical="center"/>
    </xf>
    <xf numFmtId="0" fontId="6" fillId="0" borderId="87" xfId="0" applyFont="1" applyBorder="1" applyAlignment="1">
      <alignment vertical="center"/>
    </xf>
    <xf numFmtId="0" fontId="6" fillId="0" borderId="51"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horizontal="right"/>
    </xf>
    <xf numFmtId="0" fontId="9" fillId="0" borderId="0" xfId="0" applyFont="1" applyBorder="1">
      <alignment vertical="center"/>
    </xf>
    <xf numFmtId="0" fontId="9" fillId="0" borderId="52" xfId="0" applyFont="1" applyBorder="1" applyAlignment="1">
      <alignment vertical="center"/>
    </xf>
    <xf numFmtId="0" fontId="9" fillId="0" borderId="48" xfId="0" applyFont="1" applyBorder="1" applyAlignment="1">
      <alignment vertical="center"/>
    </xf>
    <xf numFmtId="0" fontId="9" fillId="0" borderId="55" xfId="0" applyFont="1" applyBorder="1" applyAlignment="1">
      <alignment vertical="center"/>
    </xf>
    <xf numFmtId="0" fontId="9" fillId="0" borderId="51" xfId="0" applyFont="1" applyBorder="1">
      <alignment vertical="center"/>
    </xf>
    <xf numFmtId="0" fontId="34" fillId="0" borderId="0" xfId="0" applyFont="1">
      <alignment vertical="center"/>
    </xf>
    <xf numFmtId="0" fontId="9" fillId="0" borderId="51" xfId="0" applyFont="1" applyBorder="1" applyAlignment="1">
      <alignment vertical="center"/>
    </xf>
    <xf numFmtId="0" fontId="9" fillId="0" borderId="0" xfId="0" applyFont="1" applyBorder="1" applyAlignment="1">
      <alignment vertical="center"/>
    </xf>
    <xf numFmtId="0" fontId="9" fillId="0" borderId="50" xfId="0" applyFont="1" applyBorder="1" applyAlignment="1">
      <alignment vertical="center"/>
    </xf>
    <xf numFmtId="0" fontId="9" fillId="0" borderId="53" xfId="0" applyFont="1" applyBorder="1" applyAlignment="1">
      <alignment vertical="center"/>
    </xf>
    <xf numFmtId="0" fontId="9" fillId="0" borderId="54" xfId="0" applyFont="1" applyBorder="1" applyAlignment="1">
      <alignment vertical="center"/>
    </xf>
    <xf numFmtId="0" fontId="9" fillId="0" borderId="56" xfId="0" applyFont="1" applyBorder="1" applyAlignment="1">
      <alignment vertical="center"/>
    </xf>
    <xf numFmtId="0" fontId="28" fillId="0" borderId="0" xfId="0" applyFont="1" applyBorder="1">
      <alignment vertical="center"/>
    </xf>
    <xf numFmtId="0" fontId="36" fillId="0" borderId="0" xfId="0" applyFont="1">
      <alignment vertical="center"/>
    </xf>
    <xf numFmtId="0" fontId="28" fillId="0" borderId="0" xfId="0" applyFont="1">
      <alignment vertical="center"/>
    </xf>
    <xf numFmtId="0" fontId="28" fillId="0" borderId="50" xfId="0" applyFont="1" applyBorder="1">
      <alignment vertical="center"/>
    </xf>
    <xf numFmtId="0" fontId="29" fillId="0" borderId="0" xfId="0" applyFont="1" applyFill="1" applyBorder="1" applyAlignment="1">
      <alignment horizontal="right" vertical="top" wrapText="1"/>
    </xf>
    <xf numFmtId="0" fontId="29" fillId="0" borderId="0" xfId="0" applyFont="1" applyFill="1" applyBorder="1" applyAlignment="1">
      <alignment horizontal="right" vertical="top"/>
    </xf>
    <xf numFmtId="0" fontId="37" fillId="0" borderId="0" xfId="0" applyFont="1" applyFill="1" applyBorder="1" applyAlignment="1">
      <alignment horizontal="center" vertical="center" wrapText="1"/>
    </xf>
    <xf numFmtId="0" fontId="37" fillId="0" borderId="0" xfId="0" applyFont="1" applyFill="1" applyBorder="1" applyAlignment="1">
      <alignment horizontal="center" vertical="center"/>
    </xf>
    <xf numFmtId="0" fontId="24" fillId="0" borderId="0" xfId="0" applyFont="1" applyBorder="1" applyAlignment="1">
      <alignment horizontal="center" vertical="center"/>
    </xf>
    <xf numFmtId="0" fontId="27" fillId="0" borderId="42" xfId="0" applyFont="1" applyFill="1" applyBorder="1" applyAlignment="1">
      <alignment horizontal="center" vertical="center"/>
    </xf>
    <xf numFmtId="0" fontId="27" fillId="0" borderId="44" xfId="0" applyFont="1" applyFill="1" applyBorder="1" applyAlignment="1">
      <alignment horizontal="center" vertical="center"/>
    </xf>
    <xf numFmtId="0" fontId="27" fillId="0" borderId="28" xfId="0" applyFont="1" applyFill="1" applyBorder="1" applyAlignment="1">
      <alignment horizontal="center" vertical="center"/>
    </xf>
    <xf numFmtId="0" fontId="24" fillId="0" borderId="19" xfId="0" applyFont="1" applyBorder="1" applyAlignment="1">
      <alignment horizontal="center" vertical="center"/>
    </xf>
    <xf numFmtId="0" fontId="7" fillId="0" borderId="4" xfId="0" applyFont="1" applyFill="1" applyBorder="1" applyAlignment="1">
      <alignment horizontal="center" vertical="center"/>
    </xf>
    <xf numFmtId="0" fontId="37" fillId="0" borderId="0" xfId="0" applyFont="1" applyFill="1" applyBorder="1" applyAlignment="1">
      <alignment horizontal="left" vertical="center"/>
    </xf>
    <xf numFmtId="0" fontId="10" fillId="0" borderId="0" xfId="0" applyFont="1" applyBorder="1" applyAlignment="1">
      <alignment horizontal="right"/>
    </xf>
    <xf numFmtId="0" fontId="10" fillId="0" borderId="0" xfId="0" applyFont="1" applyBorder="1">
      <alignment vertical="center"/>
    </xf>
    <xf numFmtId="0" fontId="40" fillId="0" borderId="0" xfId="2" applyFont="1" applyAlignment="1">
      <alignment vertical="center"/>
    </xf>
    <xf numFmtId="0" fontId="41" fillId="0" borderId="0" xfId="2" applyFont="1" applyAlignment="1">
      <alignment vertical="center"/>
    </xf>
    <xf numFmtId="0" fontId="42" fillId="0" borderId="0" xfId="2" applyFont="1" applyAlignment="1">
      <alignment vertical="top"/>
    </xf>
    <xf numFmtId="49" fontId="42" fillId="0" borderId="0" xfId="2" applyNumberFormat="1" applyFont="1" applyAlignment="1">
      <alignment vertical="center"/>
    </xf>
    <xf numFmtId="0" fontId="42" fillId="0" borderId="0" xfId="2" applyFont="1" applyBorder="1" applyAlignment="1">
      <alignment vertical="center"/>
    </xf>
    <xf numFmtId="0" fontId="44" fillId="0" borderId="0" xfId="2" applyFont="1" applyAlignment="1">
      <alignment vertical="center"/>
    </xf>
    <xf numFmtId="49" fontId="45" fillId="0" borderId="0" xfId="2" applyNumberFormat="1" applyFont="1" applyAlignment="1">
      <alignment vertical="center"/>
    </xf>
    <xf numFmtId="49" fontId="44" fillId="0" borderId="0" xfId="2" applyNumberFormat="1" applyFont="1" applyAlignment="1">
      <alignment vertical="center"/>
    </xf>
    <xf numFmtId="49" fontId="45" fillId="0" borderId="0" xfId="2" applyNumberFormat="1" applyFont="1" applyAlignment="1">
      <alignment horizontal="right" vertical="center"/>
    </xf>
    <xf numFmtId="0" fontId="41" fillId="0" borderId="0" xfId="2" applyFont="1" applyAlignment="1">
      <alignment horizontal="distributed" vertical="center"/>
    </xf>
    <xf numFmtId="0" fontId="42" fillId="0" borderId="0" xfId="2" applyFont="1" applyAlignment="1">
      <alignment vertical="center"/>
    </xf>
    <xf numFmtId="0" fontId="9" fillId="0" borderId="0" xfId="2" applyAlignment="1">
      <alignment vertical="center"/>
    </xf>
    <xf numFmtId="49" fontId="45" fillId="5" borderId="0" xfId="2" applyNumberFormat="1" applyFont="1" applyFill="1" applyAlignment="1">
      <alignment vertical="center"/>
    </xf>
    <xf numFmtId="38" fontId="45" fillId="5" borderId="0" xfId="3" applyFont="1" applyFill="1" applyAlignment="1">
      <alignment horizontal="right" vertical="center"/>
    </xf>
    <xf numFmtId="49" fontId="44" fillId="0" borderId="0" xfId="2" applyNumberFormat="1" applyFont="1" applyFill="1" applyAlignment="1">
      <alignment vertical="center"/>
    </xf>
    <xf numFmtId="49" fontId="41" fillId="0" borderId="0" xfId="2" applyNumberFormat="1" applyFont="1" applyFill="1" applyBorder="1" applyAlignment="1">
      <alignment vertical="center"/>
    </xf>
    <xf numFmtId="49" fontId="41" fillId="0" borderId="94" xfId="2" applyNumberFormat="1" applyFont="1" applyFill="1" applyBorder="1" applyAlignment="1">
      <alignment vertical="center"/>
    </xf>
    <xf numFmtId="49" fontId="40" fillId="0" borderId="94" xfId="2" applyNumberFormat="1" applyFont="1" applyBorder="1" applyAlignment="1">
      <alignment vertical="center"/>
    </xf>
    <xf numFmtId="0" fontId="45" fillId="0" borderId="0" xfId="2" applyFont="1" applyAlignment="1">
      <alignment vertical="center"/>
    </xf>
    <xf numFmtId="0" fontId="45" fillId="0" borderId="0" xfId="2" applyFont="1" applyFill="1" applyAlignment="1">
      <alignment vertical="center"/>
    </xf>
    <xf numFmtId="0" fontId="41" fillId="0" borderId="0" xfId="2" applyFont="1" applyFill="1" applyAlignment="1">
      <alignment vertical="center"/>
    </xf>
    <xf numFmtId="0" fontId="45" fillId="5" borderId="0" xfId="2" applyFont="1" applyFill="1" applyAlignment="1">
      <alignment vertical="center"/>
    </xf>
    <xf numFmtId="49" fontId="41" fillId="0" borderId="94" xfId="2" applyNumberFormat="1" applyFont="1" applyBorder="1" applyAlignment="1">
      <alignment vertical="center"/>
    </xf>
    <xf numFmtId="49" fontId="41" fillId="0" borderId="0" xfId="2" applyNumberFormat="1" applyFont="1" applyBorder="1" applyAlignment="1">
      <alignment vertical="center"/>
    </xf>
    <xf numFmtId="49" fontId="41" fillId="0" borderId="95" xfId="2" applyNumberFormat="1" applyFont="1" applyBorder="1" applyAlignment="1">
      <alignment vertical="center"/>
    </xf>
    <xf numFmtId="49" fontId="41" fillId="0" borderId="96" xfId="2" applyNumberFormat="1" applyFont="1" applyBorder="1" applyAlignment="1">
      <alignment vertical="center"/>
    </xf>
    <xf numFmtId="0" fontId="40" fillId="0" borderId="97" xfId="2" applyFont="1" applyBorder="1" applyAlignment="1">
      <alignment vertical="center"/>
    </xf>
    <xf numFmtId="49" fontId="40" fillId="0" borderId="98" xfId="2" applyNumberFormat="1" applyFont="1" applyBorder="1" applyAlignment="1">
      <alignment vertical="center"/>
    </xf>
    <xf numFmtId="49" fontId="40" fillId="0" borderId="0" xfId="2" applyNumberFormat="1" applyFont="1" applyBorder="1" applyAlignment="1">
      <alignment vertical="center"/>
    </xf>
    <xf numFmtId="0" fontId="40" fillId="0" borderId="99" xfId="2" applyFont="1" applyBorder="1" applyAlignment="1">
      <alignment vertical="center"/>
    </xf>
    <xf numFmtId="49" fontId="41" fillId="0" borderId="100" xfId="2" applyNumberFormat="1" applyFont="1" applyBorder="1" applyAlignment="1">
      <alignment vertical="center"/>
    </xf>
    <xf numFmtId="0" fontId="40" fillId="0" borderId="101" xfId="2" applyFont="1" applyBorder="1" applyAlignment="1">
      <alignment vertical="center"/>
    </xf>
    <xf numFmtId="0" fontId="40" fillId="0" borderId="0" xfId="2" applyFont="1" applyBorder="1" applyAlignment="1">
      <alignment vertical="center"/>
    </xf>
    <xf numFmtId="49" fontId="41" fillId="0" borderId="0" xfId="2" applyNumberFormat="1" applyFont="1" applyAlignment="1">
      <alignment vertical="center"/>
    </xf>
    <xf numFmtId="0" fontId="46" fillId="0" borderId="0" xfId="2" applyFont="1" applyAlignment="1">
      <alignment vertical="center"/>
    </xf>
    <xf numFmtId="0" fontId="42" fillId="0" borderId="104" xfId="2" applyFont="1" applyBorder="1" applyAlignment="1">
      <alignment horizontal="center" vertical="center"/>
    </xf>
    <xf numFmtId="49" fontId="41" fillId="0" borderId="109" xfId="2" applyNumberFormat="1" applyFont="1" applyBorder="1" applyAlignment="1">
      <alignment horizontal="center" vertical="center"/>
    </xf>
    <xf numFmtId="180" fontId="41" fillId="0" borderId="109" xfId="2" applyNumberFormat="1" applyFont="1" applyBorder="1" applyAlignment="1">
      <alignment horizontal="right" vertical="center"/>
    </xf>
    <xf numFmtId="49" fontId="41" fillId="0" borderId="115" xfId="2" applyNumberFormat="1" applyFont="1" applyBorder="1" applyAlignment="1">
      <alignment horizontal="center" vertical="center"/>
    </xf>
    <xf numFmtId="181" fontId="41" fillId="0" borderId="115" xfId="2" applyNumberFormat="1" applyFont="1" applyBorder="1" applyAlignment="1">
      <alignment horizontal="right" vertical="center"/>
    </xf>
    <xf numFmtId="49" fontId="41" fillId="0" borderId="119" xfId="2" applyNumberFormat="1" applyFont="1" applyBorder="1" applyAlignment="1">
      <alignment horizontal="center" vertical="center"/>
    </xf>
    <xf numFmtId="181" fontId="41" fillId="0" borderId="119" xfId="2" applyNumberFormat="1" applyFont="1" applyBorder="1" applyAlignment="1">
      <alignment horizontal="right" vertical="center"/>
    </xf>
    <xf numFmtId="181" fontId="41" fillId="0" borderId="0" xfId="2" applyNumberFormat="1" applyFont="1" applyAlignment="1">
      <alignment vertical="center"/>
    </xf>
    <xf numFmtId="0" fontId="64" fillId="0" borderId="126" xfId="0" applyFont="1" applyBorder="1" applyAlignment="1">
      <alignment horizontal="center" vertical="center" wrapText="1"/>
    </xf>
    <xf numFmtId="0" fontId="64" fillId="0" borderId="132" xfId="0" applyFont="1" applyBorder="1" applyAlignment="1">
      <alignment horizontal="center" vertical="center" wrapText="1"/>
    </xf>
    <xf numFmtId="0" fontId="63" fillId="6" borderId="132" xfId="0" applyFont="1" applyFill="1" applyBorder="1" applyAlignment="1">
      <alignment horizontal="center" vertical="center"/>
    </xf>
    <xf numFmtId="3" fontId="64" fillId="0" borderId="132" xfId="0" applyNumberFormat="1" applyFont="1" applyBorder="1" applyAlignment="1">
      <alignment horizontal="center" vertical="center" wrapText="1"/>
    </xf>
    <xf numFmtId="0" fontId="63" fillId="6" borderId="126" xfId="0" applyFont="1" applyFill="1" applyBorder="1" applyAlignment="1">
      <alignment horizontal="center" vertical="center"/>
    </xf>
    <xf numFmtId="0" fontId="64" fillId="0" borderId="127" xfId="0" applyFont="1" applyBorder="1" applyAlignment="1">
      <alignment horizontal="center" vertical="center" wrapText="1"/>
    </xf>
    <xf numFmtId="0" fontId="64" fillId="0" borderId="128" xfId="0" applyFont="1" applyBorder="1" applyAlignment="1">
      <alignment horizontal="center" vertical="center" wrapText="1"/>
    </xf>
    <xf numFmtId="0" fontId="64" fillId="0" borderId="129" xfId="0" applyFont="1" applyBorder="1" applyAlignment="1">
      <alignment horizontal="center" vertical="center" wrapText="1"/>
    </xf>
    <xf numFmtId="0" fontId="63" fillId="6" borderId="130" xfId="0" applyFont="1" applyFill="1" applyBorder="1" applyAlignment="1">
      <alignment horizontal="center" vertical="center"/>
    </xf>
    <xf numFmtId="0" fontId="63" fillId="6" borderId="131" xfId="0" applyFont="1" applyFill="1" applyBorder="1" applyAlignment="1">
      <alignment horizontal="center" vertical="center"/>
    </xf>
    <xf numFmtId="0" fontId="67" fillId="0" borderId="126" xfId="0" applyFont="1" applyBorder="1" applyAlignment="1">
      <alignment horizontal="center" vertical="center" wrapText="1"/>
    </xf>
    <xf numFmtId="0" fontId="68" fillId="0" borderId="131" xfId="0" applyFont="1" applyBorder="1" applyAlignment="1">
      <alignment horizontal="center" vertical="center" wrapText="1"/>
    </xf>
    <xf numFmtId="0" fontId="71" fillId="0" borderId="0" xfId="0" applyFont="1" applyFill="1" applyBorder="1" applyAlignment="1">
      <alignment horizontal="center" vertical="center"/>
    </xf>
    <xf numFmtId="0" fontId="72" fillId="0" borderId="0" xfId="0" applyFont="1" applyFill="1" applyBorder="1" applyAlignment="1">
      <alignment horizontal="center" vertical="center"/>
    </xf>
    <xf numFmtId="0" fontId="73" fillId="0" borderId="0" xfId="0" applyFont="1">
      <alignment vertical="center"/>
    </xf>
    <xf numFmtId="0" fontId="72" fillId="0" borderId="0" xfId="0" applyFont="1" applyFill="1" applyBorder="1" applyAlignment="1">
      <alignment horizontal="left" vertical="center"/>
    </xf>
    <xf numFmtId="184" fontId="71" fillId="0" borderId="0" xfId="0" applyNumberFormat="1"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19" xfId="0" applyFont="1" applyFill="1" applyBorder="1" applyAlignment="1">
      <alignment vertical="center"/>
    </xf>
    <xf numFmtId="0" fontId="0" fillId="0" borderId="0" xfId="0" applyFill="1" applyProtection="1">
      <alignment vertical="center"/>
      <protection hidden="1"/>
    </xf>
    <xf numFmtId="0" fontId="4" fillId="0" borderId="0" xfId="0" applyFont="1" applyFill="1" applyBorder="1" applyProtection="1">
      <alignment vertical="center"/>
      <protection hidden="1"/>
    </xf>
    <xf numFmtId="0" fontId="4" fillId="0" borderId="0" xfId="0" applyFont="1" applyFill="1" applyBorder="1" applyAlignment="1" applyProtection="1">
      <alignment horizontal="right"/>
      <protection hidden="1"/>
    </xf>
    <xf numFmtId="0" fontId="0" fillId="0" borderId="0" xfId="0" applyFill="1" applyBorder="1" applyProtection="1">
      <alignment vertical="center"/>
      <protection hidden="1"/>
    </xf>
    <xf numFmtId="0" fontId="6" fillId="0" borderId="0" xfId="0" applyFont="1" applyFill="1" applyBorder="1" applyAlignment="1" applyProtection="1">
      <alignment horizontal="center" vertical="center"/>
      <protection hidden="1"/>
    </xf>
    <xf numFmtId="0" fontId="29" fillId="0" borderId="4" xfId="0" applyFont="1" applyFill="1" applyBorder="1" applyAlignment="1" applyProtection="1">
      <alignment vertical="center"/>
      <protection hidden="1"/>
    </xf>
    <xf numFmtId="0" fontId="8" fillId="0" borderId="0" xfId="0" applyFont="1" applyFill="1" applyBorder="1" applyAlignment="1" applyProtection="1">
      <alignment horizontal="center" vertical="center"/>
      <protection hidden="1"/>
    </xf>
    <xf numFmtId="0" fontId="9" fillId="0" borderId="0" xfId="0" applyFont="1" applyFill="1" applyAlignment="1" applyProtection="1">
      <alignment vertical="center"/>
      <protection hidden="1"/>
    </xf>
    <xf numFmtId="0" fontId="10" fillId="0" borderId="0"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28" fillId="0" borderId="0" xfId="0" applyFont="1" applyFill="1" applyAlignment="1" applyProtection="1">
      <alignment vertical="center"/>
      <protection hidden="1"/>
    </xf>
    <xf numFmtId="0" fontId="77" fillId="0" borderId="0" xfId="0" applyFont="1" applyFill="1" applyBorder="1" applyProtection="1">
      <alignment vertical="center"/>
      <protection hidden="1"/>
    </xf>
    <xf numFmtId="0" fontId="77" fillId="0" borderId="0" xfId="0" applyFont="1" applyFill="1" applyProtection="1">
      <alignment vertical="center"/>
      <protection hidden="1"/>
    </xf>
    <xf numFmtId="0" fontId="77" fillId="9" borderId="18" xfId="0" applyFont="1" applyFill="1" applyBorder="1" applyAlignment="1" applyProtection="1">
      <alignment vertical="center"/>
      <protection hidden="1"/>
    </xf>
    <xf numFmtId="0" fontId="77" fillId="9" borderId="0" xfId="0" applyFont="1" applyFill="1" applyBorder="1" applyProtection="1">
      <alignment vertical="center"/>
      <protection hidden="1"/>
    </xf>
    <xf numFmtId="0" fontId="77" fillId="9" borderId="0" xfId="0" applyFont="1" applyFill="1" applyBorder="1" applyAlignment="1" applyProtection="1">
      <alignment horizontal="center" vertical="center"/>
      <protection hidden="1"/>
    </xf>
    <xf numFmtId="0" fontId="77" fillId="9" borderId="19" xfId="0" applyFont="1" applyFill="1" applyBorder="1" applyAlignment="1" applyProtection="1">
      <alignment horizontal="center" vertical="center"/>
      <protection hidden="1"/>
    </xf>
    <xf numFmtId="0" fontId="77" fillId="9" borderId="32" xfId="0" applyFont="1" applyFill="1" applyBorder="1" applyAlignment="1" applyProtection="1">
      <alignment vertical="center"/>
      <protection hidden="1"/>
    </xf>
    <xf numFmtId="0" fontId="77" fillId="9" borderId="27" xfId="0" applyFont="1" applyFill="1" applyBorder="1" applyAlignment="1" applyProtection="1">
      <alignment vertical="center"/>
      <protection hidden="1"/>
    </xf>
    <xf numFmtId="0" fontId="77" fillId="9" borderId="28" xfId="0" applyNumberFormat="1" applyFont="1" applyFill="1" applyBorder="1" applyAlignment="1" applyProtection="1">
      <alignment horizontal="center" vertical="center"/>
      <protection hidden="1"/>
    </xf>
    <xf numFmtId="0" fontId="24" fillId="0" borderId="148" xfId="0" applyFont="1" applyFill="1" applyBorder="1" applyAlignment="1" applyProtection="1">
      <alignment horizontal="center" vertical="center"/>
      <protection hidden="1"/>
    </xf>
    <xf numFmtId="0" fontId="77" fillId="9" borderId="37" xfId="0" applyFont="1" applyFill="1" applyBorder="1" applyAlignment="1" applyProtection="1">
      <alignment horizontal="center" vertical="center"/>
      <protection hidden="1"/>
    </xf>
    <xf numFmtId="0" fontId="77" fillId="0" borderId="34" xfId="0" applyNumberFormat="1" applyFont="1" applyFill="1" applyBorder="1" applyAlignment="1" applyProtection="1">
      <alignment horizontal="center" vertical="center"/>
      <protection hidden="1"/>
    </xf>
    <xf numFmtId="0" fontId="77" fillId="0" borderId="0" xfId="0" applyFont="1" applyFill="1" applyBorder="1" applyAlignment="1" applyProtection="1">
      <alignment vertical="center"/>
      <protection hidden="1"/>
    </xf>
    <xf numFmtId="0" fontId="77" fillId="0" borderId="0" xfId="0" applyFont="1" applyFill="1" applyBorder="1" applyAlignment="1" applyProtection="1">
      <alignment horizontal="center" vertical="center"/>
      <protection hidden="1"/>
    </xf>
    <xf numFmtId="0" fontId="77" fillId="0" borderId="19" xfId="0" applyFont="1" applyFill="1" applyBorder="1" applyAlignment="1" applyProtection="1">
      <alignment horizontal="center" vertical="center"/>
      <protection hidden="1"/>
    </xf>
    <xf numFmtId="0" fontId="27" fillId="0" borderId="40" xfId="0" applyFont="1" applyFill="1" applyBorder="1" applyAlignment="1" applyProtection="1">
      <alignment horizontal="left" vertical="center"/>
      <protection hidden="1"/>
    </xf>
    <xf numFmtId="0" fontId="28" fillId="0" borderId="28" xfId="0" applyFont="1" applyFill="1" applyBorder="1" applyAlignment="1" applyProtection="1">
      <alignment horizontal="center" vertical="center" wrapText="1"/>
      <protection hidden="1"/>
    </xf>
    <xf numFmtId="0" fontId="28" fillId="0" borderId="28" xfId="0" applyFont="1" applyFill="1" applyBorder="1" applyAlignment="1" applyProtection="1">
      <alignment vertical="center"/>
      <protection hidden="1"/>
    </xf>
    <xf numFmtId="0" fontId="28" fillId="0" borderId="28" xfId="0" applyFont="1" applyFill="1" applyBorder="1" applyProtection="1">
      <alignment vertical="center"/>
      <protection hidden="1"/>
    </xf>
    <xf numFmtId="0" fontId="28" fillId="0" borderId="28" xfId="0" applyFont="1" applyFill="1" applyBorder="1" applyAlignment="1" applyProtection="1">
      <alignment horizontal="center" vertical="center"/>
      <protection hidden="1"/>
    </xf>
    <xf numFmtId="0" fontId="28" fillId="0" borderId="29" xfId="0" applyFont="1" applyFill="1" applyBorder="1" applyAlignment="1" applyProtection="1">
      <alignment horizontal="center" vertical="center"/>
      <protection hidden="1"/>
    </xf>
    <xf numFmtId="0" fontId="77" fillId="9" borderId="28" xfId="0" applyFont="1" applyFill="1" applyBorder="1" applyAlignment="1" applyProtection="1">
      <alignment horizontal="center" vertical="center"/>
      <protection hidden="1"/>
    </xf>
    <xf numFmtId="0" fontId="77" fillId="9" borderId="42" xfId="0" applyFont="1" applyFill="1" applyBorder="1" applyAlignment="1" applyProtection="1">
      <alignment horizontal="center" vertical="center"/>
      <protection hidden="1"/>
    </xf>
    <xf numFmtId="0" fontId="77" fillId="9" borderId="44" xfId="0" applyFont="1" applyFill="1" applyBorder="1" applyAlignment="1" applyProtection="1">
      <alignment horizontal="center" vertical="center"/>
      <protection hidden="1"/>
    </xf>
    <xf numFmtId="0" fontId="6" fillId="0" borderId="0" xfId="0" applyFont="1" applyFill="1" applyProtection="1">
      <alignment vertical="center"/>
      <protection hidden="1"/>
    </xf>
    <xf numFmtId="0" fontId="12" fillId="0" borderId="0" xfId="0" applyFont="1" applyFill="1" applyProtection="1">
      <alignment vertical="center"/>
      <protection hidden="1"/>
    </xf>
    <xf numFmtId="0" fontId="77" fillId="9" borderId="28" xfId="0" applyNumberFormat="1" applyFont="1" applyFill="1" applyBorder="1" applyAlignment="1" applyProtection="1">
      <alignment horizontal="center" vertical="center"/>
      <protection locked="0" hidden="1"/>
    </xf>
    <xf numFmtId="49" fontId="77" fillId="0" borderId="34" xfId="0" applyNumberFormat="1" applyFont="1" applyFill="1" applyBorder="1" applyAlignment="1" applyProtection="1">
      <alignment horizontal="center" vertical="center"/>
      <protection locked="0" hidden="1"/>
    </xf>
    <xf numFmtId="176" fontId="77" fillId="9" borderId="40" xfId="0" applyNumberFormat="1" applyFont="1" applyFill="1" applyBorder="1" applyAlignment="1" applyProtection="1">
      <alignment horizontal="center" vertical="center"/>
      <protection locked="0" hidden="1"/>
    </xf>
    <xf numFmtId="176" fontId="77" fillId="9" borderId="73" xfId="0" applyNumberFormat="1" applyFont="1" applyFill="1" applyBorder="1" applyAlignment="1" applyProtection="1">
      <alignment horizontal="center" vertical="center"/>
      <protection locked="0" hidden="1"/>
    </xf>
    <xf numFmtId="176" fontId="77" fillId="9" borderId="77" xfId="0" applyNumberFormat="1" applyFont="1" applyFill="1" applyBorder="1" applyAlignment="1" applyProtection="1">
      <alignment horizontal="center" vertical="center"/>
      <protection locked="0" hidden="1"/>
    </xf>
    <xf numFmtId="176" fontId="77" fillId="9" borderId="29" xfId="0" applyNumberFormat="1" applyFont="1" applyFill="1" applyBorder="1" applyAlignment="1" applyProtection="1">
      <alignment horizontal="center" vertical="center"/>
      <protection locked="0" hidden="1"/>
    </xf>
    <xf numFmtId="176" fontId="77" fillId="9" borderId="43" xfId="0" applyNumberFormat="1" applyFont="1" applyFill="1" applyBorder="1" applyAlignment="1" applyProtection="1">
      <alignment horizontal="center" vertical="center"/>
      <protection locked="0" hidden="1"/>
    </xf>
    <xf numFmtId="176" fontId="77" fillId="9" borderId="45" xfId="0" applyNumberFormat="1" applyFont="1" applyFill="1" applyBorder="1" applyAlignment="1" applyProtection="1">
      <alignment horizontal="center" vertical="center"/>
      <protection locked="0" hidden="1"/>
    </xf>
    <xf numFmtId="0" fontId="81" fillId="0" borderId="0" xfId="0" applyFont="1" applyFill="1" applyProtection="1">
      <alignment vertical="center"/>
      <protection hidden="1"/>
    </xf>
    <xf numFmtId="0" fontId="82" fillId="0" borderId="0" xfId="0" applyFont="1" applyFill="1" applyAlignment="1" applyProtection="1">
      <alignment vertical="center"/>
      <protection hidden="1"/>
    </xf>
    <xf numFmtId="0" fontId="83" fillId="0" borderId="0" xfId="0" applyFont="1" applyFill="1" applyAlignment="1" applyProtection="1">
      <alignment vertical="center"/>
      <protection hidden="1"/>
    </xf>
    <xf numFmtId="0" fontId="84" fillId="0" borderId="0" xfId="0" applyFont="1" applyFill="1" applyProtection="1">
      <alignment vertical="center"/>
      <protection hidden="1"/>
    </xf>
    <xf numFmtId="0" fontId="85" fillId="0" borderId="0" xfId="0" applyFont="1" applyFill="1" applyProtection="1">
      <alignment vertical="center"/>
      <protection hidden="1"/>
    </xf>
    <xf numFmtId="0" fontId="85" fillId="0" borderId="0" xfId="0" applyFont="1" applyFill="1" applyAlignment="1" applyProtection="1">
      <alignment vertical="center" wrapText="1"/>
      <protection hidden="1"/>
    </xf>
    <xf numFmtId="49" fontId="85" fillId="0" borderId="0" xfId="0" applyNumberFormat="1" applyFont="1" applyFill="1" applyProtection="1">
      <alignment vertical="center"/>
      <protection hidden="1"/>
    </xf>
    <xf numFmtId="0" fontId="86" fillId="0" borderId="0" xfId="0" applyFont="1" applyFill="1" applyProtection="1">
      <alignment vertical="center"/>
      <protection hidden="1"/>
    </xf>
    <xf numFmtId="0" fontId="3" fillId="0" borderId="0" xfId="0" applyFont="1" applyFill="1" applyBorder="1" applyProtection="1">
      <alignment vertical="center"/>
      <protection hidden="1"/>
    </xf>
    <xf numFmtId="0" fontId="0" fillId="0" borderId="0" xfId="0" applyFont="1" applyFill="1" applyBorder="1" applyProtection="1">
      <alignment vertical="center"/>
      <protection hidden="1"/>
    </xf>
    <xf numFmtId="0" fontId="9" fillId="0" borderId="0" xfId="0" applyFont="1" applyFill="1" applyBorder="1" applyAlignment="1" applyProtection="1">
      <alignment vertical="center"/>
      <protection hidden="1"/>
    </xf>
    <xf numFmtId="0" fontId="1" fillId="0" borderId="151" xfId="0" applyFont="1" applyFill="1" applyBorder="1" applyProtection="1">
      <alignment vertical="center"/>
      <protection hidden="1"/>
    </xf>
    <xf numFmtId="0" fontId="3" fillId="0" borderId="152" xfId="0" applyFont="1" applyFill="1" applyBorder="1" applyProtection="1">
      <alignment vertical="center"/>
      <protection hidden="1"/>
    </xf>
    <xf numFmtId="0" fontId="0" fillId="0" borderId="152" xfId="0" applyFill="1" applyBorder="1" applyProtection="1">
      <alignment vertical="center"/>
      <protection hidden="1"/>
    </xf>
    <xf numFmtId="0" fontId="0" fillId="0" borderId="152" xfId="0" applyFont="1" applyFill="1" applyBorder="1" applyProtection="1">
      <alignment vertical="center"/>
      <protection hidden="1"/>
    </xf>
    <xf numFmtId="0" fontId="4" fillId="0" borderId="152" xfId="0" applyFont="1" applyFill="1" applyBorder="1" applyProtection="1">
      <alignment vertical="center"/>
      <protection hidden="1"/>
    </xf>
    <xf numFmtId="0" fontId="4" fillId="0" borderId="152" xfId="0" applyFont="1" applyFill="1" applyBorder="1" applyAlignment="1" applyProtection="1">
      <alignment horizontal="right"/>
      <protection hidden="1"/>
    </xf>
    <xf numFmtId="0" fontId="0" fillId="0" borderId="153" xfId="0" applyFill="1" applyBorder="1" applyProtection="1">
      <alignment vertical="center"/>
      <protection hidden="1"/>
    </xf>
    <xf numFmtId="0" fontId="1" fillId="0" borderId="154" xfId="0" applyFont="1" applyFill="1" applyBorder="1" applyProtection="1">
      <alignment vertical="center"/>
      <protection hidden="1"/>
    </xf>
    <xf numFmtId="0" fontId="0" fillId="0" borderId="155" xfId="0" applyFill="1" applyBorder="1" applyProtection="1">
      <alignment vertical="center"/>
      <protection hidden="1"/>
    </xf>
    <xf numFmtId="0" fontId="0" fillId="0" borderId="154" xfId="0" applyFill="1" applyBorder="1" applyProtection="1">
      <alignment vertical="center"/>
      <protection hidden="1"/>
    </xf>
    <xf numFmtId="0" fontId="29" fillId="0" borderId="157" xfId="0" applyFont="1" applyFill="1" applyBorder="1" applyAlignment="1" applyProtection="1">
      <protection hidden="1"/>
    </xf>
    <xf numFmtId="0" fontId="39" fillId="0" borderId="154" xfId="0" applyFont="1" applyFill="1" applyBorder="1" applyAlignment="1" applyProtection="1">
      <alignment vertical="center"/>
      <protection hidden="1"/>
    </xf>
    <xf numFmtId="0" fontId="9" fillId="0" borderId="155" xfId="0" applyFont="1" applyFill="1" applyBorder="1" applyAlignment="1" applyProtection="1">
      <alignment horizontal="center" vertical="center"/>
      <protection hidden="1"/>
    </xf>
    <xf numFmtId="0" fontId="28" fillId="0" borderId="155" xfId="0" applyFont="1" applyFill="1" applyBorder="1" applyAlignment="1" applyProtection="1">
      <alignment vertical="center"/>
      <protection hidden="1"/>
    </xf>
    <xf numFmtId="0" fontId="77" fillId="0" borderId="155" xfId="0" applyFont="1" applyFill="1" applyBorder="1" applyProtection="1">
      <alignment vertical="center"/>
      <protection hidden="1"/>
    </xf>
    <xf numFmtId="0" fontId="77" fillId="0" borderId="168" xfId="0" applyFont="1" applyFill="1" applyBorder="1" applyProtection="1">
      <alignment vertical="center"/>
      <protection hidden="1"/>
    </xf>
    <xf numFmtId="0" fontId="77" fillId="0" borderId="67" xfId="0" applyFont="1" applyFill="1" applyBorder="1" applyAlignment="1" applyProtection="1">
      <alignment horizontal="center" vertical="center"/>
      <protection hidden="1"/>
    </xf>
    <xf numFmtId="0" fontId="77" fillId="0" borderId="70" xfId="0" applyFont="1" applyFill="1" applyBorder="1" applyAlignment="1" applyProtection="1">
      <alignment horizontal="center" vertical="center"/>
      <protection hidden="1"/>
    </xf>
    <xf numFmtId="49" fontId="77" fillId="9" borderId="33" xfId="0" applyNumberFormat="1" applyFont="1" applyFill="1" applyBorder="1" applyAlignment="1" applyProtection="1">
      <alignment horizontal="left" vertical="center"/>
      <protection locked="0" hidden="1"/>
    </xf>
    <xf numFmtId="49" fontId="77" fillId="9" borderId="34" xfId="0" applyNumberFormat="1" applyFont="1" applyFill="1" applyBorder="1" applyAlignment="1" applyProtection="1">
      <alignment horizontal="left" vertical="center"/>
      <protection locked="0" hidden="1"/>
    </xf>
    <xf numFmtId="49" fontId="77" fillId="9" borderId="35" xfId="0" applyNumberFormat="1" applyFont="1" applyFill="1" applyBorder="1" applyAlignment="1" applyProtection="1">
      <alignment horizontal="left" vertical="center"/>
      <protection locked="0" hidden="1"/>
    </xf>
    <xf numFmtId="0" fontId="79" fillId="0" borderId="73" xfId="0" applyFont="1" applyFill="1" applyBorder="1" applyAlignment="1" applyProtection="1">
      <alignment horizontal="center" vertical="center"/>
      <protection hidden="1"/>
    </xf>
    <xf numFmtId="0" fontId="79" fillId="0" borderId="42" xfId="0" applyFont="1" applyFill="1" applyBorder="1" applyAlignment="1" applyProtection="1">
      <alignment horizontal="center" vertical="center"/>
      <protection hidden="1"/>
    </xf>
    <xf numFmtId="0" fontId="79" fillId="0" borderId="43" xfId="0" applyFont="1" applyFill="1" applyBorder="1" applyAlignment="1" applyProtection="1">
      <alignment horizontal="center" vertical="center"/>
      <protection hidden="1"/>
    </xf>
    <xf numFmtId="0" fontId="79" fillId="0" borderId="77" xfId="0" applyFont="1" applyFill="1" applyBorder="1" applyAlignment="1" applyProtection="1">
      <alignment horizontal="center" vertical="center"/>
      <protection hidden="1"/>
    </xf>
    <xf numFmtId="0" fontId="79" fillId="0" borderId="44" xfId="0" applyFont="1" applyFill="1" applyBorder="1" applyAlignment="1" applyProtection="1">
      <alignment horizontal="center" vertical="center"/>
      <protection hidden="1"/>
    </xf>
    <xf numFmtId="0" fontId="79" fillId="0" borderId="45" xfId="0" applyFont="1" applyFill="1" applyBorder="1" applyAlignment="1" applyProtection="1">
      <alignment horizontal="center" vertical="center"/>
      <protection hidden="1"/>
    </xf>
    <xf numFmtId="0" fontId="27" fillId="0" borderId="40" xfId="0" applyFont="1" applyFill="1" applyBorder="1" applyAlignment="1" applyProtection="1">
      <alignment horizontal="center" vertical="center"/>
      <protection hidden="1"/>
    </xf>
    <xf numFmtId="0" fontId="27" fillId="0" borderId="28" xfId="0" applyFont="1" applyFill="1" applyBorder="1" applyAlignment="1" applyProtection="1">
      <alignment horizontal="center" vertical="center"/>
      <protection hidden="1"/>
    </xf>
    <xf numFmtId="0" fontId="27" fillId="0" borderId="29" xfId="0" applyFont="1" applyFill="1" applyBorder="1" applyAlignment="1" applyProtection="1">
      <alignment horizontal="center" vertical="center"/>
      <protection hidden="1"/>
    </xf>
    <xf numFmtId="0" fontId="77" fillId="9" borderId="71" xfId="0" applyFont="1" applyFill="1" applyBorder="1" applyAlignment="1" applyProtection="1">
      <alignment horizontal="center" vertical="center"/>
      <protection locked="0" hidden="1"/>
    </xf>
    <xf numFmtId="0" fontId="77" fillId="9" borderId="72" xfId="0" applyFont="1" applyFill="1" applyBorder="1" applyAlignment="1" applyProtection="1">
      <alignment horizontal="center" vertical="center"/>
      <protection locked="0" hidden="1"/>
    </xf>
    <xf numFmtId="0" fontId="28" fillId="9" borderId="25" xfId="0" applyFont="1" applyFill="1" applyBorder="1" applyAlignment="1" applyProtection="1">
      <alignment horizontal="center" vertical="center" wrapText="1"/>
      <protection locked="0" hidden="1"/>
    </xf>
    <xf numFmtId="0" fontId="28" fillId="9" borderId="5" xfId="0" applyFont="1" applyFill="1" applyBorder="1" applyAlignment="1" applyProtection="1">
      <alignment horizontal="center" vertical="center" wrapText="1"/>
      <protection locked="0" hidden="1"/>
    </xf>
    <xf numFmtId="0" fontId="28" fillId="0" borderId="30" xfId="0" applyFont="1" applyFill="1" applyBorder="1" applyAlignment="1" applyProtection="1">
      <alignment horizontal="center" vertical="center" wrapText="1"/>
      <protection hidden="1"/>
    </xf>
    <xf numFmtId="0" fontId="28" fillId="0" borderId="16" xfId="0" applyFont="1" applyFill="1" applyBorder="1" applyAlignment="1" applyProtection="1">
      <alignment horizontal="center" vertical="center" wrapText="1"/>
      <protection hidden="1"/>
    </xf>
    <xf numFmtId="0" fontId="28" fillId="0" borderId="17" xfId="0" applyFont="1" applyFill="1" applyBorder="1" applyAlignment="1" applyProtection="1">
      <alignment horizontal="center" vertical="center" wrapText="1"/>
      <protection hidden="1"/>
    </xf>
    <xf numFmtId="0" fontId="28" fillId="0" borderId="25" xfId="0" applyFont="1" applyFill="1" applyBorder="1" applyAlignment="1" applyProtection="1">
      <alignment horizontal="center" vertical="center" wrapText="1"/>
      <protection hidden="1"/>
    </xf>
    <xf numFmtId="0" fontId="28" fillId="0" borderId="5" xfId="0" applyFont="1" applyFill="1" applyBorder="1" applyAlignment="1" applyProtection="1">
      <alignment horizontal="center" vertical="center" wrapText="1"/>
      <protection hidden="1"/>
    </xf>
    <xf numFmtId="0" fontId="28" fillId="0" borderId="27" xfId="0" applyFont="1" applyFill="1" applyBorder="1" applyAlignment="1" applyProtection="1">
      <alignment horizontal="center" vertical="center" wrapText="1"/>
      <protection hidden="1"/>
    </xf>
    <xf numFmtId="185" fontId="77" fillId="9" borderId="73" xfId="0" applyNumberFormat="1" applyFont="1" applyFill="1" applyBorder="1" applyAlignment="1" applyProtection="1">
      <alignment horizontal="center" vertical="center"/>
      <protection locked="0" hidden="1"/>
    </xf>
    <xf numFmtId="185" fontId="77" fillId="9" borderId="43" xfId="0" applyNumberFormat="1" applyFont="1" applyFill="1" applyBorder="1" applyAlignment="1" applyProtection="1">
      <alignment horizontal="center" vertical="center"/>
      <protection locked="0" hidden="1"/>
    </xf>
    <xf numFmtId="0" fontId="77" fillId="9" borderId="16" xfId="0" applyFont="1" applyFill="1" applyBorder="1" applyAlignment="1" applyProtection="1">
      <alignment horizontal="center" vertical="center"/>
      <protection locked="0" hidden="1"/>
    </xf>
    <xf numFmtId="0" fontId="77" fillId="9" borderId="31" xfId="0" applyFont="1" applyFill="1" applyBorder="1" applyAlignment="1" applyProtection="1">
      <alignment horizontal="center" vertical="center"/>
      <protection locked="0" hidden="1"/>
    </xf>
    <xf numFmtId="0" fontId="77" fillId="9" borderId="5" xfId="0" applyFont="1" applyFill="1" applyBorder="1" applyAlignment="1" applyProtection="1">
      <alignment horizontal="center" vertical="center"/>
      <protection locked="0" hidden="1"/>
    </xf>
    <xf numFmtId="0" fontId="77" fillId="9" borderId="26" xfId="0" applyFont="1" applyFill="1" applyBorder="1" applyAlignment="1" applyProtection="1">
      <alignment horizontal="center" vertical="center"/>
      <protection locked="0" hidden="1"/>
    </xf>
    <xf numFmtId="0" fontId="24" fillId="0" borderId="18" xfId="0" applyFont="1" applyFill="1" applyBorder="1" applyAlignment="1" applyProtection="1">
      <alignment horizontal="center" vertical="center"/>
      <protection hidden="1"/>
    </xf>
    <xf numFmtId="0" fontId="24" fillId="0" borderId="142" xfId="0" applyFont="1" applyFill="1" applyBorder="1" applyAlignment="1" applyProtection="1">
      <alignment horizontal="center" vertical="center"/>
      <protection hidden="1"/>
    </xf>
    <xf numFmtId="0" fontId="24" fillId="0" borderId="25" xfId="0" applyFont="1" applyFill="1" applyBorder="1" applyAlignment="1" applyProtection="1">
      <alignment horizontal="center" vertical="center"/>
      <protection hidden="1"/>
    </xf>
    <xf numFmtId="0" fontId="24" fillId="0" borderId="143" xfId="0" applyFont="1" applyFill="1" applyBorder="1" applyAlignment="1" applyProtection="1">
      <alignment horizontal="center" vertical="center"/>
      <protection hidden="1"/>
    </xf>
    <xf numFmtId="0" fontId="77" fillId="0" borderId="23" xfId="0" applyFont="1" applyFill="1" applyBorder="1" applyAlignment="1" applyProtection="1">
      <alignment horizontal="left" vertical="center"/>
      <protection locked="0" hidden="1"/>
    </xf>
    <xf numFmtId="0" fontId="77" fillId="0" borderId="24" xfId="0" applyFont="1" applyFill="1" applyBorder="1" applyAlignment="1" applyProtection="1">
      <alignment horizontal="left" vertical="center"/>
      <protection locked="0" hidden="1"/>
    </xf>
    <xf numFmtId="0" fontId="77" fillId="0" borderId="5" xfId="0" applyFont="1" applyFill="1" applyBorder="1" applyAlignment="1" applyProtection="1">
      <alignment horizontal="left" vertical="center"/>
      <protection locked="0" hidden="1"/>
    </xf>
    <xf numFmtId="0" fontId="77" fillId="0" borderId="26" xfId="0" applyFont="1" applyFill="1" applyBorder="1" applyAlignment="1" applyProtection="1">
      <alignment horizontal="left" vertical="center"/>
      <protection locked="0" hidden="1"/>
    </xf>
    <xf numFmtId="0" fontId="79" fillId="0" borderId="30" xfId="0" applyFont="1" applyFill="1" applyBorder="1" applyAlignment="1" applyProtection="1">
      <alignment horizontal="center" vertical="center"/>
      <protection hidden="1"/>
    </xf>
    <xf numFmtId="0" fontId="79" fillId="0" borderId="16" xfId="0" applyFont="1" applyFill="1" applyBorder="1" applyAlignment="1" applyProtection="1">
      <alignment horizontal="center" vertical="center"/>
      <protection hidden="1"/>
    </xf>
    <xf numFmtId="0" fontId="79" fillId="0" borderId="17" xfId="0" applyFont="1" applyFill="1" applyBorder="1" applyAlignment="1" applyProtection="1">
      <alignment horizontal="center" vertical="center"/>
      <protection hidden="1"/>
    </xf>
    <xf numFmtId="0" fontId="79" fillId="0" borderId="18" xfId="0" applyFont="1" applyFill="1" applyBorder="1" applyAlignment="1" applyProtection="1">
      <alignment horizontal="center" vertical="center"/>
      <protection hidden="1"/>
    </xf>
    <xf numFmtId="0" fontId="79" fillId="0" borderId="0" xfId="0" applyFont="1" applyFill="1" applyBorder="1" applyAlignment="1" applyProtection="1">
      <alignment horizontal="center" vertical="center"/>
      <protection hidden="1"/>
    </xf>
    <xf numFmtId="0" fontId="79" fillId="0" borderId="21" xfId="0" applyFont="1" applyFill="1" applyBorder="1" applyAlignment="1" applyProtection="1">
      <alignment horizontal="center" vertical="center"/>
      <protection hidden="1"/>
    </xf>
    <xf numFmtId="0" fontId="79" fillId="0" borderId="25" xfId="0" applyFont="1" applyFill="1" applyBorder="1" applyAlignment="1" applyProtection="1">
      <alignment horizontal="center" vertical="center"/>
      <protection hidden="1"/>
    </xf>
    <xf numFmtId="0" fontId="79" fillId="0" borderId="5" xfId="0" applyFont="1" applyFill="1" applyBorder="1" applyAlignment="1" applyProtection="1">
      <alignment horizontal="center" vertical="center"/>
      <protection hidden="1"/>
    </xf>
    <xf numFmtId="0" fontId="79" fillId="0" borderId="27" xfId="0" applyFont="1" applyFill="1" applyBorder="1" applyAlignment="1" applyProtection="1">
      <alignment horizontal="center" vertical="center"/>
      <protection hidden="1"/>
    </xf>
    <xf numFmtId="0" fontId="77" fillId="9" borderId="18" xfId="0" applyFont="1" applyFill="1" applyBorder="1" applyAlignment="1" applyProtection="1">
      <alignment horizontal="center" vertical="center"/>
      <protection locked="0" hidden="1"/>
    </xf>
    <xf numFmtId="0" fontId="77" fillId="9" borderId="0" xfId="0" applyFont="1" applyFill="1" applyBorder="1" applyAlignment="1" applyProtection="1">
      <alignment horizontal="center" vertical="center"/>
      <protection locked="0" hidden="1"/>
    </xf>
    <xf numFmtId="0" fontId="77" fillId="9" borderId="21" xfId="0" applyFont="1" applyFill="1" applyBorder="1" applyAlignment="1" applyProtection="1">
      <alignment horizontal="center" vertical="center"/>
      <protection locked="0" hidden="1"/>
    </xf>
    <xf numFmtId="49" fontId="77" fillId="9" borderId="37" xfId="0" applyNumberFormat="1" applyFont="1" applyFill="1" applyBorder="1" applyAlignment="1" applyProtection="1">
      <alignment horizontal="center" vertical="center"/>
      <protection locked="0" hidden="1"/>
    </xf>
    <xf numFmtId="49" fontId="77" fillId="9" borderId="85" xfId="0" applyNumberFormat="1" applyFont="1" applyFill="1" applyBorder="1" applyAlignment="1" applyProtection="1">
      <alignment horizontal="center" vertical="center"/>
      <protection locked="0" hidden="1"/>
    </xf>
    <xf numFmtId="0" fontId="77" fillId="9" borderId="37" xfId="0" applyNumberFormat="1" applyFont="1" applyFill="1" applyBorder="1" applyAlignment="1" applyProtection="1">
      <alignment horizontal="center" vertical="center"/>
      <protection hidden="1"/>
    </xf>
    <xf numFmtId="0" fontId="24" fillId="0" borderId="34" xfId="0" applyFont="1" applyFill="1" applyBorder="1" applyAlignment="1" applyProtection="1">
      <alignment horizontal="center" vertical="center"/>
      <protection hidden="1"/>
    </xf>
    <xf numFmtId="0" fontId="24" fillId="0" borderId="35" xfId="0" applyFont="1" applyFill="1" applyBorder="1" applyAlignment="1" applyProtection="1">
      <alignment horizontal="center" vertical="center"/>
      <protection hidden="1"/>
    </xf>
    <xf numFmtId="0" fontId="24" fillId="0" borderId="33" xfId="0" applyFont="1" applyFill="1" applyBorder="1" applyAlignment="1" applyProtection="1">
      <alignment horizontal="center" vertical="center"/>
      <protection hidden="1"/>
    </xf>
    <xf numFmtId="0" fontId="24" fillId="0" borderId="141" xfId="0" applyFont="1" applyFill="1" applyBorder="1" applyAlignment="1" applyProtection="1">
      <alignment horizontal="center" vertical="center"/>
      <protection hidden="1"/>
    </xf>
    <xf numFmtId="0" fontId="24" fillId="0" borderId="40" xfId="0" applyFont="1" applyFill="1" applyBorder="1" applyAlignment="1" applyProtection="1">
      <alignment horizontal="center" vertical="center"/>
      <protection hidden="1"/>
    </xf>
    <xf numFmtId="0" fontId="24" fillId="0" borderId="149" xfId="0" applyFont="1" applyFill="1" applyBorder="1" applyAlignment="1" applyProtection="1">
      <alignment horizontal="center" vertical="center"/>
      <protection hidden="1"/>
    </xf>
    <xf numFmtId="49" fontId="77" fillId="9" borderId="150" xfId="0" applyNumberFormat="1" applyFont="1" applyFill="1" applyBorder="1" applyAlignment="1" applyProtection="1">
      <alignment horizontal="center" vertical="center"/>
      <protection locked="0" hidden="1"/>
    </xf>
    <xf numFmtId="49" fontId="77" fillId="9" borderId="28" xfId="0" applyNumberFormat="1" applyFont="1" applyFill="1" applyBorder="1" applyAlignment="1" applyProtection="1">
      <alignment horizontal="center" vertical="center"/>
      <protection locked="0" hidden="1"/>
    </xf>
    <xf numFmtId="49" fontId="77" fillId="0" borderId="147" xfId="0" applyNumberFormat="1" applyFont="1" applyFill="1" applyBorder="1" applyAlignment="1" applyProtection="1">
      <alignment horizontal="center" vertical="center"/>
      <protection locked="0" hidden="1"/>
    </xf>
    <xf numFmtId="49" fontId="77" fillId="0" borderId="34" xfId="0" applyNumberFormat="1" applyFont="1" applyFill="1" applyBorder="1" applyAlignment="1" applyProtection="1">
      <alignment horizontal="center" vertical="center"/>
      <protection locked="0" hidden="1"/>
    </xf>
    <xf numFmtId="49" fontId="77" fillId="9" borderId="29" xfId="0" applyNumberFormat="1" applyFont="1" applyFill="1" applyBorder="1" applyAlignment="1" applyProtection="1">
      <alignment horizontal="center" vertical="center"/>
      <protection locked="0" hidden="1"/>
    </xf>
    <xf numFmtId="0" fontId="77" fillId="0" borderId="159" xfId="0" applyFont="1" applyFill="1" applyBorder="1" applyAlignment="1" applyProtection="1">
      <alignment horizontal="center" vertical="center" wrapText="1"/>
      <protection hidden="1"/>
    </xf>
    <xf numFmtId="0" fontId="77" fillId="0" borderId="16" xfId="0" applyFont="1" applyFill="1" applyBorder="1" applyAlignment="1" applyProtection="1">
      <alignment horizontal="center" vertical="center" wrapText="1"/>
      <protection hidden="1"/>
    </xf>
    <xf numFmtId="0" fontId="77" fillId="0" borderId="17" xfId="0" applyFont="1" applyFill="1" applyBorder="1" applyAlignment="1" applyProtection="1">
      <alignment horizontal="center" vertical="center" wrapText="1"/>
      <protection hidden="1"/>
    </xf>
    <xf numFmtId="0" fontId="77" fillId="9" borderId="30" xfId="0" applyFont="1" applyFill="1" applyBorder="1" applyAlignment="1" applyProtection="1">
      <alignment vertical="center"/>
      <protection locked="0" hidden="1"/>
    </xf>
    <xf numFmtId="0" fontId="77" fillId="9" borderId="16" xfId="0" applyFont="1" applyFill="1" applyBorder="1" applyAlignment="1" applyProtection="1">
      <alignment vertical="center"/>
      <protection locked="0" hidden="1"/>
    </xf>
    <xf numFmtId="0" fontId="77" fillId="9" borderId="31" xfId="0" applyFont="1" applyFill="1" applyBorder="1" applyAlignment="1" applyProtection="1">
      <alignment vertical="center"/>
      <protection locked="0" hidden="1"/>
    </xf>
    <xf numFmtId="0" fontId="28" fillId="0" borderId="39" xfId="0" applyFont="1" applyFill="1" applyBorder="1" applyAlignment="1" applyProtection="1">
      <alignment horizontal="left" vertical="center" wrapText="1"/>
      <protection hidden="1"/>
    </xf>
    <xf numFmtId="0" fontId="28" fillId="0" borderId="37" xfId="0" applyFont="1" applyFill="1" applyBorder="1" applyAlignment="1" applyProtection="1">
      <alignment horizontal="left" vertical="center" wrapText="1"/>
      <protection hidden="1"/>
    </xf>
    <xf numFmtId="0" fontId="28" fillId="0" borderId="85" xfId="0" applyFont="1" applyFill="1" applyBorder="1" applyAlignment="1" applyProtection="1">
      <alignment horizontal="left" vertical="center" wrapText="1"/>
      <protection hidden="1"/>
    </xf>
    <xf numFmtId="0" fontId="77" fillId="0" borderId="39" xfId="0" applyFont="1" applyFill="1" applyBorder="1" applyAlignment="1" applyProtection="1">
      <alignment horizontal="center" vertical="center"/>
      <protection hidden="1"/>
    </xf>
    <xf numFmtId="0" fontId="77" fillId="0" borderId="37" xfId="0" applyFont="1" applyFill="1" applyBorder="1" applyAlignment="1" applyProtection="1">
      <alignment horizontal="center" vertical="center"/>
      <protection hidden="1"/>
    </xf>
    <xf numFmtId="0" fontId="77" fillId="0" borderId="38" xfId="0" applyFont="1" applyFill="1" applyBorder="1" applyAlignment="1" applyProtection="1">
      <alignment horizontal="center" vertical="center"/>
      <protection hidden="1"/>
    </xf>
    <xf numFmtId="0" fontId="77" fillId="9" borderId="57" xfId="0" applyFont="1" applyFill="1" applyBorder="1" applyAlignment="1" applyProtection="1">
      <alignment horizontal="center" vertical="center"/>
      <protection locked="0" hidden="1"/>
    </xf>
    <xf numFmtId="0" fontId="77" fillId="9" borderId="59" xfId="0" applyFont="1" applyFill="1" applyBorder="1" applyAlignment="1" applyProtection="1">
      <alignment horizontal="center" vertical="center"/>
      <protection locked="0" hidden="1"/>
    </xf>
    <xf numFmtId="0" fontId="77" fillId="9" borderId="40" xfId="0" applyFont="1" applyFill="1" applyBorder="1" applyAlignment="1" applyProtection="1">
      <alignment horizontal="center" vertical="center"/>
      <protection locked="0" hidden="1"/>
    </xf>
    <xf numFmtId="0" fontId="77" fillId="9" borderId="28" xfId="0" applyFont="1" applyFill="1" applyBorder="1" applyAlignment="1" applyProtection="1">
      <alignment horizontal="center" vertical="center"/>
      <protection locked="0" hidden="1"/>
    </xf>
    <xf numFmtId="0" fontId="77" fillId="9" borderId="29" xfId="0" applyFont="1" applyFill="1" applyBorder="1" applyAlignment="1" applyProtection="1">
      <alignment horizontal="center" vertical="center"/>
      <protection locked="0" hidden="1"/>
    </xf>
    <xf numFmtId="185" fontId="77" fillId="9" borderId="28" xfId="0" applyNumberFormat="1" applyFont="1" applyFill="1" applyBorder="1" applyAlignment="1" applyProtection="1">
      <alignment horizontal="center" vertical="center"/>
      <protection locked="0" hidden="1"/>
    </xf>
    <xf numFmtId="185" fontId="77" fillId="9" borderId="29" xfId="0" applyNumberFormat="1" applyFont="1" applyFill="1" applyBorder="1" applyAlignment="1" applyProtection="1">
      <alignment horizontal="center" vertical="center"/>
      <protection locked="0" hidden="1"/>
    </xf>
    <xf numFmtId="185" fontId="77" fillId="9" borderId="42" xfId="0" applyNumberFormat="1" applyFont="1" applyFill="1" applyBorder="1" applyAlignment="1" applyProtection="1">
      <alignment horizontal="center" vertical="center"/>
      <protection locked="0" hidden="1"/>
    </xf>
    <xf numFmtId="0" fontId="77" fillId="9" borderId="92" xfId="0" applyFont="1" applyFill="1" applyBorder="1" applyAlignment="1" applyProtection="1">
      <alignment horizontal="center" vertical="center"/>
      <protection locked="0" hidden="1"/>
    </xf>
    <xf numFmtId="0" fontId="77" fillId="9" borderId="93" xfId="0" applyFont="1" applyFill="1" applyBorder="1" applyAlignment="1" applyProtection="1">
      <alignment horizontal="center" vertical="center"/>
      <protection locked="0" hidden="1"/>
    </xf>
    <xf numFmtId="0" fontId="77" fillId="9" borderId="90" xfId="0" applyFont="1" applyFill="1" applyBorder="1" applyAlignment="1" applyProtection="1">
      <alignment horizontal="center" vertical="center"/>
      <protection locked="0" hidden="1"/>
    </xf>
    <xf numFmtId="0" fontId="77" fillId="9" borderId="91" xfId="0" applyFont="1" applyFill="1" applyBorder="1" applyAlignment="1" applyProtection="1">
      <alignment horizontal="center" vertical="center"/>
      <protection locked="0" hidden="1"/>
    </xf>
    <xf numFmtId="177" fontId="77" fillId="9" borderId="82" xfId="0" applyNumberFormat="1" applyFont="1" applyFill="1" applyBorder="1" applyAlignment="1" applyProtection="1">
      <alignment horizontal="center" vertical="center"/>
      <protection locked="0" hidden="1"/>
    </xf>
    <xf numFmtId="177" fontId="77" fillId="9" borderId="83" xfId="0" applyNumberFormat="1" applyFont="1" applyFill="1" applyBorder="1" applyAlignment="1" applyProtection="1">
      <alignment horizontal="center" vertical="center"/>
      <protection locked="0" hidden="1"/>
    </xf>
    <xf numFmtId="177" fontId="77" fillId="9" borderId="84" xfId="0" applyNumberFormat="1" applyFont="1" applyFill="1" applyBorder="1" applyAlignment="1" applyProtection="1">
      <alignment horizontal="center" vertical="center"/>
      <protection locked="0" hidden="1"/>
    </xf>
    <xf numFmtId="0" fontId="77" fillId="9" borderId="82" xfId="0" applyFont="1" applyFill="1" applyBorder="1" applyAlignment="1" applyProtection="1">
      <alignment horizontal="center" vertical="center"/>
      <protection locked="0" hidden="1"/>
    </xf>
    <xf numFmtId="0" fontId="77" fillId="9" borderId="84" xfId="0" applyFont="1" applyFill="1" applyBorder="1" applyAlignment="1" applyProtection="1">
      <alignment horizontal="center" vertical="center"/>
      <protection locked="0" hidden="1"/>
    </xf>
    <xf numFmtId="185" fontId="77" fillId="9" borderId="44" xfId="0" applyNumberFormat="1" applyFont="1" applyFill="1" applyBorder="1" applyAlignment="1" applyProtection="1">
      <alignment horizontal="center" vertical="center"/>
      <protection locked="0" hidden="1"/>
    </xf>
    <xf numFmtId="185" fontId="77" fillId="9" borderId="45" xfId="0" applyNumberFormat="1" applyFont="1" applyFill="1" applyBorder="1" applyAlignment="1" applyProtection="1">
      <alignment horizontal="center" vertical="center"/>
      <protection locked="0" hidden="1"/>
    </xf>
    <xf numFmtId="177" fontId="77" fillId="9" borderId="60" xfId="0" applyNumberFormat="1" applyFont="1" applyFill="1" applyBorder="1" applyAlignment="1" applyProtection="1">
      <alignment horizontal="center" vertical="center"/>
      <protection locked="0" hidden="1"/>
    </xf>
    <xf numFmtId="177" fontId="77" fillId="9" borderId="61" xfId="0" applyNumberFormat="1" applyFont="1" applyFill="1" applyBorder="1" applyAlignment="1" applyProtection="1">
      <alignment horizontal="center" vertical="center"/>
      <protection locked="0" hidden="1"/>
    </xf>
    <xf numFmtId="177" fontId="77" fillId="9" borderId="62" xfId="0" applyNumberFormat="1" applyFont="1" applyFill="1" applyBorder="1" applyAlignment="1" applyProtection="1">
      <alignment horizontal="center" vertical="center"/>
      <protection locked="0" hidden="1"/>
    </xf>
    <xf numFmtId="0" fontId="77" fillId="9" borderId="60" xfId="0" applyFont="1" applyFill="1" applyBorder="1" applyAlignment="1" applyProtection="1">
      <alignment horizontal="center" vertical="center"/>
      <protection locked="0" hidden="1"/>
    </xf>
    <xf numFmtId="0" fontId="77" fillId="9" borderId="62" xfId="0" applyFont="1" applyFill="1" applyBorder="1" applyAlignment="1" applyProtection="1">
      <alignment horizontal="center" vertical="center"/>
      <protection locked="0" hidden="1"/>
    </xf>
    <xf numFmtId="0" fontId="77" fillId="9" borderId="73" xfId="0" applyFont="1" applyFill="1" applyBorder="1" applyAlignment="1" applyProtection="1">
      <alignment horizontal="center" vertical="center"/>
      <protection locked="0" hidden="1"/>
    </xf>
    <xf numFmtId="0" fontId="77" fillId="9" borderId="42" xfId="0" applyFont="1" applyFill="1" applyBorder="1" applyAlignment="1" applyProtection="1">
      <alignment horizontal="center" vertical="center"/>
      <protection locked="0" hidden="1"/>
    </xf>
    <xf numFmtId="0" fontId="77" fillId="9" borderId="43" xfId="0" applyFont="1" applyFill="1" applyBorder="1" applyAlignment="1" applyProtection="1">
      <alignment horizontal="center" vertical="center"/>
      <protection locked="0" hidden="1"/>
    </xf>
    <xf numFmtId="177" fontId="77" fillId="9" borderId="25" xfId="0" applyNumberFormat="1" applyFont="1" applyFill="1" applyBorder="1" applyAlignment="1" applyProtection="1">
      <alignment horizontal="center" vertical="center"/>
      <protection locked="0" hidden="1"/>
    </xf>
    <xf numFmtId="177" fontId="77" fillId="9" borderId="5" xfId="0" applyNumberFormat="1" applyFont="1" applyFill="1" applyBorder="1" applyAlignment="1" applyProtection="1">
      <alignment horizontal="center" vertical="center"/>
      <protection locked="0" hidden="1"/>
    </xf>
    <xf numFmtId="177" fontId="77" fillId="9" borderId="27" xfId="0" applyNumberFormat="1" applyFont="1" applyFill="1" applyBorder="1" applyAlignment="1" applyProtection="1">
      <alignment horizontal="center" vertical="center"/>
      <protection locked="0" hidden="1"/>
    </xf>
    <xf numFmtId="0" fontId="77" fillId="9" borderId="25" xfId="0" applyFont="1" applyFill="1" applyBorder="1" applyAlignment="1" applyProtection="1">
      <alignment horizontal="center" vertical="center"/>
      <protection locked="0" hidden="1"/>
    </xf>
    <xf numFmtId="0" fontId="77" fillId="9" borderId="27" xfId="0" applyFont="1" applyFill="1" applyBorder="1" applyAlignment="1" applyProtection="1">
      <alignment horizontal="center" vertical="center"/>
      <protection locked="0" hidden="1"/>
    </xf>
    <xf numFmtId="0" fontId="77" fillId="9" borderId="18" xfId="0" applyFont="1" applyFill="1" applyBorder="1" applyAlignment="1" applyProtection="1">
      <alignment horizontal="left" vertical="center"/>
      <protection locked="0" hidden="1"/>
    </xf>
    <xf numFmtId="0" fontId="77" fillId="9" borderId="0" xfId="0" applyFont="1" applyFill="1" applyBorder="1" applyAlignment="1" applyProtection="1">
      <alignment horizontal="left" vertical="center"/>
      <protection locked="0" hidden="1"/>
    </xf>
    <xf numFmtId="0" fontId="77" fillId="9" borderId="19" xfId="0" applyFont="1" applyFill="1" applyBorder="1" applyAlignment="1" applyProtection="1">
      <alignment horizontal="left" vertical="center"/>
      <protection locked="0" hidden="1"/>
    </xf>
    <xf numFmtId="0" fontId="77" fillId="9" borderId="25" xfId="0" applyFont="1" applyFill="1" applyBorder="1" applyAlignment="1" applyProtection="1">
      <alignment horizontal="left" vertical="center"/>
      <protection locked="0" hidden="1"/>
    </xf>
    <xf numFmtId="0" fontId="77" fillId="9" borderId="5" xfId="0" applyFont="1" applyFill="1" applyBorder="1" applyAlignment="1" applyProtection="1">
      <alignment horizontal="left" vertical="center"/>
      <protection locked="0" hidden="1"/>
    </xf>
    <xf numFmtId="0" fontId="77" fillId="9" borderId="26" xfId="0" applyFont="1" applyFill="1" applyBorder="1" applyAlignment="1" applyProtection="1">
      <alignment horizontal="left" vertical="center"/>
      <protection locked="0" hidden="1"/>
    </xf>
    <xf numFmtId="0" fontId="77" fillId="0" borderId="154" xfId="0" applyFont="1" applyFill="1" applyBorder="1" applyAlignment="1" applyProtection="1">
      <alignment horizontal="center" vertical="center" wrapText="1"/>
      <protection hidden="1"/>
    </xf>
    <xf numFmtId="0" fontId="77" fillId="0" borderId="0" xfId="0" applyFont="1" applyFill="1" applyBorder="1" applyAlignment="1" applyProtection="1">
      <alignment horizontal="center" vertical="center" wrapText="1"/>
      <protection hidden="1"/>
    </xf>
    <xf numFmtId="0" fontId="77" fillId="0" borderId="21" xfId="0" applyFont="1" applyFill="1" applyBorder="1" applyAlignment="1" applyProtection="1">
      <alignment horizontal="center" vertical="center" wrapText="1"/>
      <protection hidden="1"/>
    </xf>
    <xf numFmtId="0" fontId="77" fillId="0" borderId="22" xfId="0" applyFont="1" applyFill="1" applyBorder="1" applyAlignment="1" applyProtection="1">
      <alignment horizontal="left" vertical="center"/>
      <protection locked="0" hidden="1"/>
    </xf>
    <xf numFmtId="0" fontId="77" fillId="0" borderId="25" xfId="0" applyFont="1" applyFill="1" applyBorder="1" applyAlignment="1" applyProtection="1">
      <alignment horizontal="left" vertical="center"/>
      <protection locked="0" hidden="1"/>
    </xf>
    <xf numFmtId="0" fontId="9" fillId="0" borderId="154"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21" xfId="0" applyFont="1" applyFill="1" applyBorder="1" applyAlignment="1" applyProtection="1">
      <alignment horizontal="center" vertical="center" wrapText="1"/>
      <protection hidden="1"/>
    </xf>
    <xf numFmtId="0" fontId="9" fillId="0" borderId="16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27" xfId="0" applyFont="1" applyFill="1" applyBorder="1" applyAlignment="1" applyProtection="1">
      <alignment horizontal="center" vertical="center" wrapText="1"/>
      <protection hidden="1"/>
    </xf>
    <xf numFmtId="0" fontId="77" fillId="0" borderId="16" xfId="0" applyFont="1" applyFill="1" applyBorder="1" applyAlignment="1" applyProtection="1">
      <alignment horizontal="left" vertical="center"/>
      <protection locked="0" hidden="1"/>
    </xf>
    <xf numFmtId="49" fontId="77" fillId="0" borderId="42" xfId="0" applyNumberFormat="1" applyFont="1" applyFill="1" applyBorder="1" applyAlignment="1" applyProtection="1">
      <alignment horizontal="center" vertical="center"/>
      <protection locked="0" hidden="1"/>
    </xf>
    <xf numFmtId="49" fontId="77" fillId="0" borderId="43" xfId="0" applyNumberFormat="1" applyFont="1" applyFill="1" applyBorder="1" applyAlignment="1" applyProtection="1">
      <alignment horizontal="center" vertical="center"/>
      <protection locked="0" hidden="1"/>
    </xf>
    <xf numFmtId="0" fontId="77" fillId="0" borderId="40" xfId="0" applyFont="1" applyFill="1" applyBorder="1" applyAlignment="1" applyProtection="1">
      <alignment horizontal="left" vertical="center"/>
      <protection locked="0" hidden="1"/>
    </xf>
    <xf numFmtId="0" fontId="77" fillId="0" borderId="28" xfId="0" applyFont="1" applyFill="1" applyBorder="1" applyAlignment="1" applyProtection="1">
      <alignment horizontal="left" vertical="center"/>
      <protection locked="0" hidden="1"/>
    </xf>
    <xf numFmtId="0" fontId="77" fillId="0" borderId="41" xfId="0" applyFont="1" applyFill="1" applyBorder="1" applyAlignment="1" applyProtection="1">
      <alignment horizontal="left" vertical="center"/>
      <protection locked="0" hidden="1"/>
    </xf>
    <xf numFmtId="0" fontId="77" fillId="9" borderId="22" xfId="0" applyFont="1" applyFill="1" applyBorder="1" applyAlignment="1" applyProtection="1">
      <alignment horizontal="center" vertical="center"/>
      <protection locked="0" hidden="1"/>
    </xf>
    <xf numFmtId="0" fontId="77" fillId="9" borderId="23" xfId="0" applyFont="1" applyFill="1" applyBorder="1" applyAlignment="1" applyProtection="1">
      <alignment horizontal="center" vertical="center"/>
      <protection locked="0" hidden="1"/>
    </xf>
    <xf numFmtId="0" fontId="77" fillId="9" borderId="23" xfId="0" applyFont="1" applyFill="1" applyBorder="1" applyAlignment="1" applyProtection="1">
      <alignment horizontal="center" vertical="center"/>
      <protection hidden="1"/>
    </xf>
    <xf numFmtId="0" fontId="77" fillId="9" borderId="5" xfId="0" applyFont="1" applyFill="1" applyBorder="1" applyAlignment="1" applyProtection="1">
      <alignment horizontal="center" vertical="center"/>
      <protection hidden="1"/>
    </xf>
    <xf numFmtId="0" fontId="77" fillId="0" borderId="159" xfId="0" applyFont="1" applyFill="1" applyBorder="1" applyAlignment="1" applyProtection="1">
      <alignment horizontal="center" vertical="center"/>
      <protection hidden="1"/>
    </xf>
    <xf numFmtId="0" fontId="77" fillId="0" borderId="16" xfId="0" applyFont="1" applyFill="1" applyBorder="1" applyAlignment="1" applyProtection="1">
      <alignment horizontal="center" vertical="center"/>
      <protection hidden="1"/>
    </xf>
    <xf numFmtId="0" fontId="77" fillId="0" borderId="17" xfId="0" applyFont="1" applyFill="1" applyBorder="1" applyAlignment="1" applyProtection="1">
      <alignment horizontal="center" vertical="center"/>
      <protection hidden="1"/>
    </xf>
    <xf numFmtId="0" fontId="77" fillId="0" borderId="154" xfId="0" applyFont="1" applyFill="1" applyBorder="1" applyAlignment="1" applyProtection="1">
      <alignment horizontal="center" vertical="center"/>
      <protection hidden="1"/>
    </xf>
    <xf numFmtId="0" fontId="77" fillId="0" borderId="0" xfId="0" applyFont="1" applyFill="1" applyBorder="1" applyAlignment="1" applyProtection="1">
      <alignment horizontal="center" vertical="center"/>
      <protection hidden="1"/>
    </xf>
    <xf numFmtId="0" fontId="77" fillId="0" borderId="21" xfId="0" applyFont="1" applyFill="1" applyBorder="1" applyAlignment="1" applyProtection="1">
      <alignment horizontal="center" vertical="center"/>
      <protection hidden="1"/>
    </xf>
    <xf numFmtId="0" fontId="77" fillId="0" borderId="160" xfId="0" applyFont="1" applyFill="1" applyBorder="1" applyAlignment="1" applyProtection="1">
      <alignment horizontal="center" vertical="center"/>
      <protection hidden="1"/>
    </xf>
    <xf numFmtId="0" fontId="77" fillId="0" borderId="5" xfId="0" applyFont="1" applyFill="1" applyBorder="1" applyAlignment="1" applyProtection="1">
      <alignment horizontal="center" vertical="center"/>
      <protection hidden="1"/>
    </xf>
    <xf numFmtId="0" fontId="77" fillId="0" borderId="27" xfId="0" applyFont="1" applyFill="1" applyBorder="1" applyAlignment="1" applyProtection="1">
      <alignment horizontal="center" vertical="center"/>
      <protection hidden="1"/>
    </xf>
    <xf numFmtId="0" fontId="77" fillId="0" borderId="18" xfId="0" applyFont="1" applyFill="1" applyBorder="1" applyAlignment="1" applyProtection="1">
      <alignment horizontal="left" vertical="center"/>
      <protection locked="0" hidden="1"/>
    </xf>
    <xf numFmtId="0" fontId="77" fillId="0" borderId="0" xfId="0" applyFont="1" applyFill="1" applyBorder="1" applyAlignment="1" applyProtection="1">
      <alignment horizontal="left" vertical="center"/>
      <protection locked="0" hidden="1"/>
    </xf>
    <xf numFmtId="0" fontId="77" fillId="0" borderId="19" xfId="0" applyFont="1" applyFill="1" applyBorder="1" applyAlignment="1" applyProtection="1">
      <alignment horizontal="left" vertical="center"/>
      <protection locked="0" hidden="1"/>
    </xf>
    <xf numFmtId="177" fontId="77" fillId="9" borderId="57" xfId="0" applyNumberFormat="1" applyFont="1" applyFill="1" applyBorder="1" applyAlignment="1" applyProtection="1">
      <alignment horizontal="center" vertical="center"/>
      <protection locked="0" hidden="1"/>
    </xf>
    <xf numFmtId="177" fontId="77" fillId="9" borderId="58" xfId="0" applyNumberFormat="1" applyFont="1" applyFill="1" applyBorder="1" applyAlignment="1" applyProtection="1">
      <alignment horizontal="center" vertical="center"/>
      <protection locked="0" hidden="1"/>
    </xf>
    <xf numFmtId="177" fontId="77" fillId="9" borderId="59" xfId="0" applyNumberFormat="1" applyFont="1" applyFill="1" applyBorder="1" applyAlignment="1" applyProtection="1">
      <alignment horizontal="center" vertical="center"/>
      <protection locked="0" hidden="1"/>
    </xf>
    <xf numFmtId="0" fontId="77" fillId="9" borderId="32" xfId="0" applyFont="1" applyFill="1" applyBorder="1" applyAlignment="1" applyProtection="1">
      <alignment horizontal="center" vertical="center"/>
      <protection locked="0" hidden="1"/>
    </xf>
    <xf numFmtId="0" fontId="77" fillId="9" borderId="77" xfId="0" applyFont="1" applyFill="1" applyBorder="1" applyAlignment="1" applyProtection="1">
      <alignment horizontal="center" vertical="center"/>
      <protection locked="0" hidden="1"/>
    </xf>
    <xf numFmtId="0" fontId="77" fillId="9" borderId="44" xfId="0" applyFont="1" applyFill="1" applyBorder="1" applyAlignment="1" applyProtection="1">
      <alignment horizontal="center" vertical="center"/>
      <protection locked="0" hidden="1"/>
    </xf>
    <xf numFmtId="0" fontId="77" fillId="9" borderId="45" xfId="0" applyFont="1" applyFill="1" applyBorder="1" applyAlignment="1" applyProtection="1">
      <alignment horizontal="center" vertical="center"/>
      <protection locked="0" hidden="1"/>
    </xf>
    <xf numFmtId="0" fontId="77" fillId="9" borderId="68" xfId="0" applyFont="1" applyFill="1" applyBorder="1" applyAlignment="1" applyProtection="1">
      <alignment horizontal="center" vertical="center"/>
      <protection locked="0" hidden="1"/>
    </xf>
    <xf numFmtId="0" fontId="77" fillId="9" borderId="69" xfId="0" applyFont="1" applyFill="1" applyBorder="1" applyAlignment="1" applyProtection="1">
      <alignment horizontal="center" vertical="center"/>
      <protection locked="0" hidden="1"/>
    </xf>
    <xf numFmtId="0" fontId="77" fillId="9" borderId="137" xfId="0" applyFont="1" applyFill="1" applyBorder="1" applyAlignment="1" applyProtection="1">
      <alignment horizontal="center" vertical="center"/>
      <protection locked="0" hidden="1"/>
    </xf>
    <xf numFmtId="177" fontId="77" fillId="9" borderId="77" xfId="0" applyNumberFormat="1" applyFont="1" applyFill="1" applyBorder="1" applyAlignment="1" applyProtection="1">
      <alignment horizontal="center" vertical="center"/>
      <protection locked="0" hidden="1"/>
    </xf>
    <xf numFmtId="177" fontId="77" fillId="9" borderId="44" xfId="0" applyNumberFormat="1" applyFont="1" applyFill="1" applyBorder="1" applyAlignment="1" applyProtection="1">
      <alignment horizontal="center" vertical="center"/>
      <protection locked="0" hidden="1"/>
    </xf>
    <xf numFmtId="177" fontId="77" fillId="9" borderId="45" xfId="0" applyNumberFormat="1" applyFont="1" applyFill="1" applyBorder="1" applyAlignment="1" applyProtection="1">
      <alignment horizontal="center" vertical="center"/>
      <protection locked="0" hidden="1"/>
    </xf>
    <xf numFmtId="0" fontId="77" fillId="9" borderId="80" xfId="0" applyFont="1" applyFill="1" applyBorder="1" applyAlignment="1" applyProtection="1">
      <alignment horizontal="center" vertical="center"/>
      <protection locked="0" hidden="1"/>
    </xf>
    <xf numFmtId="0" fontId="77" fillId="9" borderId="81" xfId="0" applyFont="1" applyFill="1" applyBorder="1" applyAlignment="1" applyProtection="1">
      <alignment horizontal="center" vertical="center"/>
      <protection locked="0" hidden="1"/>
    </xf>
    <xf numFmtId="0" fontId="24" fillId="0" borderId="161" xfId="0" applyFont="1" applyFill="1" applyBorder="1" applyAlignment="1" applyProtection="1">
      <alignment horizontal="center" vertical="center" wrapText="1"/>
      <protection hidden="1"/>
    </xf>
    <xf numFmtId="0" fontId="24" fillId="0" borderId="90" xfId="0" applyFont="1" applyFill="1" applyBorder="1" applyAlignment="1" applyProtection="1">
      <alignment horizontal="center" vertical="center" wrapText="1"/>
      <protection hidden="1"/>
    </xf>
    <xf numFmtId="0" fontId="24" fillId="0" borderId="162" xfId="0" applyFont="1" applyFill="1" applyBorder="1" applyAlignment="1" applyProtection="1">
      <alignment horizontal="center" vertical="center" wrapText="1"/>
      <protection hidden="1"/>
    </xf>
    <xf numFmtId="0" fontId="24" fillId="0" borderId="92" xfId="0" applyFont="1" applyFill="1" applyBorder="1" applyAlignment="1" applyProtection="1">
      <alignment horizontal="center" vertical="center" wrapText="1"/>
      <protection hidden="1"/>
    </xf>
    <xf numFmtId="0" fontId="24" fillId="0" borderId="163" xfId="0" applyFont="1" applyFill="1" applyBorder="1" applyAlignment="1" applyProtection="1">
      <alignment horizontal="center" vertical="center" wrapText="1"/>
      <protection hidden="1"/>
    </xf>
    <xf numFmtId="0" fontId="24" fillId="0" borderId="164" xfId="0" applyFont="1" applyFill="1" applyBorder="1" applyAlignment="1" applyProtection="1">
      <alignment horizontal="center" vertical="center" wrapText="1"/>
      <protection hidden="1"/>
    </xf>
    <xf numFmtId="0" fontId="33" fillId="9" borderId="91" xfId="0" applyFont="1" applyFill="1" applyBorder="1" applyAlignment="1" applyProtection="1">
      <alignment horizontal="center" vertical="center"/>
      <protection locked="0" hidden="1"/>
    </xf>
    <xf numFmtId="0" fontId="33" fillId="9" borderId="93" xfId="0" applyFont="1" applyFill="1" applyBorder="1" applyAlignment="1" applyProtection="1">
      <alignment horizontal="center" vertical="center"/>
      <protection locked="0" hidden="1"/>
    </xf>
    <xf numFmtId="0" fontId="33" fillId="9" borderId="165" xfId="0" applyFont="1" applyFill="1" applyBorder="1" applyAlignment="1" applyProtection="1">
      <alignment horizontal="center" vertical="center"/>
      <protection locked="0" hidden="1"/>
    </xf>
    <xf numFmtId="0" fontId="77" fillId="10" borderId="4" xfId="0" applyFont="1" applyFill="1" applyBorder="1" applyAlignment="1" applyProtection="1">
      <alignment vertical="center"/>
      <protection hidden="1"/>
    </xf>
    <xf numFmtId="0" fontId="77" fillId="10" borderId="0" xfId="0" applyFont="1" applyFill="1" applyBorder="1" applyAlignment="1" applyProtection="1">
      <alignment vertical="center"/>
      <protection hidden="1"/>
    </xf>
    <xf numFmtId="0" fontId="77" fillId="10" borderId="167" xfId="0" applyFont="1" applyFill="1" applyBorder="1" applyAlignment="1" applyProtection="1">
      <alignment vertical="center"/>
      <protection hidden="1"/>
    </xf>
    <xf numFmtId="0" fontId="80" fillId="10" borderId="146" xfId="0" applyFont="1" applyFill="1" applyBorder="1" applyAlignment="1" applyProtection="1">
      <alignment vertical="top"/>
      <protection hidden="1"/>
    </xf>
    <xf numFmtId="0" fontId="80" fillId="10" borderId="4" xfId="0" applyFont="1" applyFill="1" applyBorder="1" applyAlignment="1" applyProtection="1">
      <alignment vertical="top"/>
      <protection hidden="1"/>
    </xf>
    <xf numFmtId="0" fontId="80" fillId="10" borderId="20" xfId="0" applyFont="1" applyFill="1" applyBorder="1" applyAlignment="1" applyProtection="1">
      <alignment vertical="top"/>
      <protection hidden="1"/>
    </xf>
    <xf numFmtId="0" fontId="80" fillId="10" borderId="0" xfId="0" applyFont="1" applyFill="1" applyBorder="1" applyAlignment="1" applyProtection="1">
      <alignment vertical="top"/>
      <protection hidden="1"/>
    </xf>
    <xf numFmtId="0" fontId="80" fillId="10" borderId="166" xfId="0" applyFont="1" applyFill="1" applyBorder="1" applyAlignment="1" applyProtection="1">
      <alignment vertical="top"/>
      <protection hidden="1"/>
    </xf>
    <xf numFmtId="0" fontId="80" fillId="10" borderId="167" xfId="0" applyFont="1" applyFill="1" applyBorder="1" applyAlignment="1" applyProtection="1">
      <alignment vertical="top"/>
      <protection hidden="1"/>
    </xf>
    <xf numFmtId="0" fontId="10" fillId="0" borderId="0" xfId="0" applyFont="1" applyFill="1" applyBorder="1" applyAlignment="1" applyProtection="1">
      <alignment horizontal="center" vertical="center"/>
      <protection hidden="1"/>
    </xf>
    <xf numFmtId="0" fontId="7" fillId="11" borderId="156" xfId="0" applyFont="1" applyFill="1" applyBorder="1" applyAlignment="1" applyProtection="1">
      <alignment horizontal="center" vertical="center"/>
      <protection hidden="1"/>
    </xf>
    <xf numFmtId="0" fontId="7" fillId="11" borderId="2" xfId="0" applyFont="1" applyFill="1" applyBorder="1" applyAlignment="1" applyProtection="1">
      <alignment horizontal="center" vertical="center"/>
      <protection hidden="1"/>
    </xf>
    <xf numFmtId="0" fontId="7" fillId="11" borderId="3" xfId="0" applyFont="1" applyFill="1" applyBorder="1" applyAlignment="1" applyProtection="1">
      <alignment horizontal="center" vertical="center"/>
      <protection hidden="1"/>
    </xf>
    <xf numFmtId="0" fontId="78" fillId="0" borderId="158" xfId="0" applyFont="1" applyFill="1" applyBorder="1" applyAlignment="1" applyProtection="1">
      <alignment horizontal="center" vertical="center"/>
      <protection hidden="1"/>
    </xf>
    <xf numFmtId="0" fontId="77" fillId="0" borderId="7" xfId="0" applyFont="1" applyFill="1" applyBorder="1" applyAlignment="1" applyProtection="1">
      <alignment horizontal="center" vertical="center"/>
      <protection hidden="1"/>
    </xf>
    <xf numFmtId="0" fontId="77" fillId="0" borderId="8" xfId="0" applyFont="1" applyFill="1" applyBorder="1" applyAlignment="1" applyProtection="1">
      <alignment horizontal="center" vertical="center"/>
      <protection hidden="1"/>
    </xf>
    <xf numFmtId="177" fontId="77" fillId="9" borderId="7" xfId="0" applyNumberFormat="1" applyFont="1" applyFill="1" applyBorder="1" applyAlignment="1" applyProtection="1">
      <alignment horizontal="center" vertical="center"/>
      <protection locked="0" hidden="1"/>
    </xf>
    <xf numFmtId="177" fontId="77" fillId="9" borderId="9" xfId="0" applyNumberFormat="1" applyFont="1" applyFill="1" applyBorder="1" applyAlignment="1" applyProtection="1">
      <alignment horizontal="center" vertical="center"/>
      <protection locked="0" hidden="1"/>
    </xf>
    <xf numFmtId="0" fontId="77" fillId="0" borderId="2" xfId="0" applyFont="1" applyFill="1" applyBorder="1" applyAlignment="1" applyProtection="1">
      <alignment horizontal="center" vertical="center"/>
      <protection hidden="1"/>
    </xf>
    <xf numFmtId="0" fontId="77" fillId="0" borderId="144" xfId="0" applyFont="1" applyFill="1" applyBorder="1" applyAlignment="1" applyProtection="1">
      <alignment horizontal="center" vertical="center"/>
      <protection hidden="1"/>
    </xf>
    <xf numFmtId="177" fontId="77" fillId="0" borderId="145" xfId="0" applyNumberFormat="1" applyFont="1" applyFill="1" applyBorder="1" applyAlignment="1" applyProtection="1">
      <alignment horizontal="center" vertical="center"/>
      <protection hidden="1"/>
    </xf>
    <xf numFmtId="177" fontId="77" fillId="0" borderId="2" xfId="0" applyNumberFormat="1" applyFont="1" applyFill="1" applyBorder="1" applyAlignment="1" applyProtection="1">
      <alignment horizontal="center" vertical="center"/>
      <protection hidden="1"/>
    </xf>
    <xf numFmtId="177" fontId="77" fillId="0" borderId="3" xfId="0" applyNumberFormat="1" applyFont="1" applyFill="1" applyBorder="1" applyAlignment="1" applyProtection="1">
      <alignment horizontal="center" vertical="center"/>
      <protection hidden="1"/>
    </xf>
    <xf numFmtId="0" fontId="77" fillId="0" borderId="160" xfId="0" applyFont="1" applyFill="1" applyBorder="1" applyAlignment="1" applyProtection="1">
      <alignment horizontal="center" vertical="center" wrapText="1"/>
      <protection hidden="1"/>
    </xf>
    <xf numFmtId="0" fontId="77" fillId="0" borderId="5" xfId="0" applyFont="1" applyFill="1" applyBorder="1" applyAlignment="1" applyProtection="1">
      <alignment horizontal="center" vertical="center" wrapText="1"/>
      <protection hidden="1"/>
    </xf>
    <xf numFmtId="0" fontId="77" fillId="0" borderId="27" xfId="0" applyFont="1" applyFill="1" applyBorder="1" applyAlignment="1" applyProtection="1">
      <alignment horizontal="center" vertical="center" wrapText="1"/>
      <protection hidden="1"/>
    </xf>
    <xf numFmtId="0" fontId="77" fillId="9" borderId="22" xfId="0" applyFont="1" applyFill="1" applyBorder="1" applyAlignment="1" applyProtection="1">
      <alignment horizontal="left" vertical="center"/>
      <protection locked="0" hidden="1"/>
    </xf>
    <xf numFmtId="0" fontId="77" fillId="9" borderId="23" xfId="0" applyFont="1" applyFill="1" applyBorder="1" applyAlignment="1" applyProtection="1">
      <alignment horizontal="left" vertical="center"/>
      <protection locked="0" hidden="1"/>
    </xf>
    <xf numFmtId="0" fontId="77" fillId="9" borderId="24" xfId="0" applyFont="1" applyFill="1" applyBorder="1" applyAlignment="1" applyProtection="1">
      <alignment horizontal="left" vertical="center"/>
      <protection locked="0" hidden="1"/>
    </xf>
    <xf numFmtId="0" fontId="77" fillId="9" borderId="30" xfId="0" applyFont="1" applyFill="1" applyBorder="1" applyAlignment="1" applyProtection="1">
      <alignment horizontal="left" vertical="center"/>
      <protection locked="0" hidden="1"/>
    </xf>
    <xf numFmtId="0" fontId="77" fillId="9" borderId="16" xfId="0" applyFont="1" applyFill="1" applyBorder="1" applyAlignment="1" applyProtection="1">
      <alignment horizontal="left" vertical="center"/>
      <protection locked="0" hidden="1"/>
    </xf>
    <xf numFmtId="0" fontId="77" fillId="9" borderId="31" xfId="0" applyFont="1" applyFill="1" applyBorder="1" applyAlignment="1" applyProtection="1">
      <alignment horizontal="left" vertical="center"/>
      <protection locked="0" hidden="1"/>
    </xf>
    <xf numFmtId="0" fontId="79" fillId="0" borderId="73" xfId="0" applyFont="1" applyFill="1" applyBorder="1" applyAlignment="1" applyProtection="1">
      <alignment horizontal="center" vertical="center" wrapText="1"/>
      <protection hidden="1"/>
    </xf>
    <xf numFmtId="0" fontId="79" fillId="0" borderId="42" xfId="0" applyFont="1" applyFill="1" applyBorder="1" applyAlignment="1" applyProtection="1">
      <alignment horizontal="center" vertical="center" wrapText="1"/>
      <protection hidden="1"/>
    </xf>
    <xf numFmtId="0" fontId="79" fillId="0" borderId="43" xfId="0" applyFont="1" applyFill="1" applyBorder="1" applyAlignment="1" applyProtection="1">
      <alignment horizontal="center" vertical="center" wrapText="1"/>
      <protection hidden="1"/>
    </xf>
    <xf numFmtId="0" fontId="79" fillId="0" borderId="77" xfId="0" applyFont="1" applyFill="1" applyBorder="1" applyAlignment="1" applyProtection="1">
      <alignment horizontal="center" vertical="center" wrapText="1"/>
      <protection hidden="1"/>
    </xf>
    <xf numFmtId="0" fontId="79" fillId="0" borderId="44" xfId="0" applyFont="1" applyFill="1" applyBorder="1" applyAlignment="1" applyProtection="1">
      <alignment horizontal="center" vertical="center" wrapText="1"/>
      <protection hidden="1"/>
    </xf>
    <xf numFmtId="0" fontId="79" fillId="0" borderId="45" xfId="0" applyFont="1" applyFill="1" applyBorder="1" applyAlignment="1" applyProtection="1">
      <alignment horizontal="center" vertical="center" wrapText="1"/>
      <protection hidden="1"/>
    </xf>
    <xf numFmtId="0" fontId="27" fillId="0" borderId="40" xfId="0" applyFont="1" applyFill="1" applyBorder="1" applyAlignment="1" applyProtection="1">
      <alignment horizontal="center" vertical="center" wrapText="1"/>
      <protection hidden="1"/>
    </xf>
    <xf numFmtId="0" fontId="27" fillId="0" borderId="28" xfId="0" applyFont="1" applyFill="1" applyBorder="1" applyAlignment="1" applyProtection="1">
      <alignment horizontal="center" vertical="center" wrapText="1"/>
      <protection hidden="1"/>
    </xf>
    <xf numFmtId="0" fontId="27" fillId="0" borderId="29" xfId="0" applyFont="1" applyFill="1" applyBorder="1" applyAlignment="1" applyProtection="1">
      <alignment horizontal="center" vertical="center" wrapText="1"/>
      <protection hidden="1"/>
    </xf>
    <xf numFmtId="0" fontId="77" fillId="9" borderId="40" xfId="0" applyFont="1" applyFill="1" applyBorder="1" applyAlignment="1" applyProtection="1">
      <alignment horizontal="left" vertical="center"/>
      <protection locked="0" hidden="1"/>
    </xf>
    <xf numFmtId="0" fontId="77" fillId="9" borderId="28" xfId="0" applyFont="1" applyFill="1" applyBorder="1" applyAlignment="1" applyProtection="1">
      <alignment horizontal="left" vertical="center"/>
      <protection locked="0" hidden="1"/>
    </xf>
    <xf numFmtId="0" fontId="77" fillId="9" borderId="29" xfId="0" applyFont="1" applyFill="1" applyBorder="1" applyAlignment="1" applyProtection="1">
      <alignment horizontal="left" vertical="center"/>
      <protection locked="0" hidden="1"/>
    </xf>
    <xf numFmtId="0" fontId="29" fillId="0" borderId="4" xfId="0" applyFont="1" applyFill="1" applyBorder="1" applyAlignment="1" applyProtection="1">
      <alignment horizontal="right" vertical="center" wrapText="1"/>
      <protection hidden="1"/>
    </xf>
    <xf numFmtId="0" fontId="29" fillId="0" borderId="4" xfId="0" applyFont="1" applyFill="1" applyBorder="1" applyAlignment="1" applyProtection="1">
      <alignment horizontal="right" vertical="center"/>
      <protection hidden="1"/>
    </xf>
    <xf numFmtId="0" fontId="77" fillId="0" borderId="30" xfId="0" applyFont="1" applyFill="1" applyBorder="1" applyAlignment="1" applyProtection="1">
      <alignment horizontal="left" vertical="center"/>
      <protection locked="0" hidden="1"/>
    </xf>
    <xf numFmtId="0" fontId="77" fillId="0" borderId="31" xfId="0" applyFont="1" applyFill="1" applyBorder="1" applyAlignment="1" applyProtection="1">
      <alignment horizontal="left" vertical="center"/>
      <protection locked="0" hidden="1"/>
    </xf>
    <xf numFmtId="0" fontId="24" fillId="0" borderId="0" xfId="0" applyFont="1" applyBorder="1" applyAlignment="1">
      <alignment horizontal="center" vertical="center" wrapText="1"/>
    </xf>
    <xf numFmtId="0" fontId="24" fillId="0" borderId="0" xfId="0" applyFont="1" applyBorder="1" applyAlignment="1">
      <alignment horizontal="center" vertical="center"/>
    </xf>
    <xf numFmtId="0" fontId="28" fillId="7" borderId="6" xfId="0" applyFont="1" applyFill="1" applyBorder="1" applyAlignment="1">
      <alignment horizontal="left" vertical="center" wrapText="1"/>
    </xf>
    <xf numFmtId="0" fontId="28" fillId="7" borderId="7" xfId="0" applyFont="1" applyFill="1" applyBorder="1" applyAlignment="1">
      <alignment horizontal="left" vertical="center" wrapText="1"/>
    </xf>
    <xf numFmtId="0" fontId="28" fillId="7" borderId="9" xfId="0" applyFont="1" applyFill="1" applyBorder="1" applyAlignment="1">
      <alignment horizontal="left" vertical="center" wrapText="1"/>
    </xf>
    <xf numFmtId="0" fontId="24" fillId="0" borderId="122" xfId="0" applyFont="1" applyBorder="1" applyAlignment="1">
      <alignment horizontal="center" vertical="center"/>
    </xf>
    <xf numFmtId="0" fontId="24" fillId="0" borderId="37" xfId="0" applyFont="1" applyBorder="1" applyAlignment="1">
      <alignment horizontal="center" vertical="center"/>
    </xf>
    <xf numFmtId="0" fontId="24" fillId="0" borderId="38" xfId="0" applyFont="1" applyBorder="1" applyAlignment="1">
      <alignment horizontal="center" vertical="center"/>
    </xf>
    <xf numFmtId="178" fontId="26" fillId="0" borderId="0" xfId="0" applyNumberFormat="1" applyFont="1" applyFill="1" applyBorder="1" applyAlignment="1">
      <alignment horizontal="center"/>
    </xf>
    <xf numFmtId="0" fontId="24" fillId="0" borderId="39" xfId="0" applyFont="1" applyBorder="1" applyAlignment="1">
      <alignment horizontal="center" vertical="center"/>
    </xf>
    <xf numFmtId="38" fontId="27" fillId="3" borderId="77" xfId="20" applyFont="1" applyFill="1" applyBorder="1" applyAlignment="1">
      <alignment horizontal="right" vertical="center"/>
    </xf>
    <xf numFmtId="38" fontId="27" fillId="3" borderId="44" xfId="20" applyFont="1" applyFill="1" applyBorder="1" applyAlignment="1">
      <alignment horizontal="right" vertical="center"/>
    </xf>
    <xf numFmtId="38" fontId="27" fillId="3" borderId="45" xfId="20" applyFont="1" applyFill="1" applyBorder="1" applyAlignment="1">
      <alignment horizontal="right" vertical="center"/>
    </xf>
    <xf numFmtId="38" fontId="27" fillId="3" borderId="73" xfId="20" applyFont="1" applyFill="1" applyBorder="1" applyAlignment="1">
      <alignment horizontal="right" vertical="center"/>
    </xf>
    <xf numFmtId="38" fontId="27" fillId="3" borderId="42" xfId="20" applyFont="1" applyFill="1" applyBorder="1" applyAlignment="1">
      <alignment horizontal="right" vertical="center"/>
    </xf>
    <xf numFmtId="38" fontId="27" fillId="3" borderId="43" xfId="20" applyFont="1" applyFill="1" applyBorder="1" applyAlignment="1">
      <alignment horizontal="right" vertical="center"/>
    </xf>
    <xf numFmtId="38" fontId="27" fillId="3" borderId="40" xfId="20" applyFont="1" applyFill="1" applyBorder="1" applyAlignment="1">
      <alignment horizontal="right" vertical="center"/>
    </xf>
    <xf numFmtId="38" fontId="27" fillId="3" borderId="28" xfId="20" applyFont="1" applyFill="1" applyBorder="1" applyAlignment="1">
      <alignment horizontal="right" vertical="center"/>
    </xf>
    <xf numFmtId="38" fontId="27" fillId="3" borderId="29" xfId="20" applyFont="1" applyFill="1" applyBorder="1" applyAlignment="1">
      <alignment horizontal="right" vertical="center"/>
    </xf>
    <xf numFmtId="0" fontId="27" fillId="0" borderId="40"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28" xfId="0" applyFont="1" applyFill="1" applyBorder="1" applyAlignment="1">
      <alignment horizontal="center" vertical="center"/>
    </xf>
    <xf numFmtId="0" fontId="24" fillId="0" borderId="68" xfId="0" applyFont="1" applyFill="1" applyBorder="1" applyAlignment="1">
      <alignment horizontal="center" vertical="center"/>
    </xf>
    <xf numFmtId="0" fontId="24" fillId="0" borderId="69" xfId="0" applyFont="1" applyFill="1" applyBorder="1" applyAlignment="1">
      <alignment horizontal="center" vertical="center"/>
    </xf>
    <xf numFmtId="0" fontId="28" fillId="7" borderId="122" xfId="0" applyFont="1" applyFill="1" applyBorder="1" applyAlignment="1">
      <alignment horizontal="left" vertical="center" wrapText="1"/>
    </xf>
    <xf numFmtId="0" fontId="28" fillId="7" borderId="37" xfId="0" applyFont="1" applyFill="1" applyBorder="1" applyAlignment="1">
      <alignment horizontal="left" vertical="center" wrapText="1"/>
    </xf>
    <xf numFmtId="0" fontId="28" fillId="7" borderId="85" xfId="0" applyFont="1" applyFill="1" applyBorder="1" applyAlignment="1">
      <alignment horizontal="left" vertical="center" wrapText="1"/>
    </xf>
    <xf numFmtId="0" fontId="24" fillId="0" borderId="67" xfId="0" applyFont="1" applyBorder="1" applyAlignment="1">
      <alignment horizontal="center" vertical="center"/>
    </xf>
    <xf numFmtId="0" fontId="24" fillId="0" borderId="70" xfId="0" applyFont="1" applyBorder="1" applyAlignment="1">
      <alignment horizontal="center" vertical="center"/>
    </xf>
    <xf numFmtId="38" fontId="72" fillId="0" borderId="0" xfId="20" applyFont="1" applyFill="1" applyBorder="1" applyAlignment="1">
      <alignment horizontal="right" vertical="center"/>
    </xf>
    <xf numFmtId="0" fontId="74" fillId="8" borderId="0" xfId="0" applyFont="1" applyFill="1" applyAlignment="1">
      <alignment horizontal="center" vertical="center"/>
    </xf>
    <xf numFmtId="0" fontId="25" fillId="0" borderId="88" xfId="0" applyFont="1" applyBorder="1" applyAlignment="1">
      <alignment horizontal="center" vertical="center"/>
    </xf>
    <xf numFmtId="0" fontId="9" fillId="0" borderId="88" xfId="0" applyFont="1" applyBorder="1" applyAlignment="1">
      <alignment horizontal="center" vertical="center"/>
    </xf>
    <xf numFmtId="0" fontId="38" fillId="0" borderId="0" xfId="0" applyFont="1" applyBorder="1" applyAlignment="1">
      <alignment horizontal="right" vertical="center" wrapText="1"/>
    </xf>
    <xf numFmtId="0" fontId="38" fillId="0" borderId="19" xfId="0" applyFont="1" applyBorder="1" applyAlignment="1">
      <alignment horizontal="right" vertical="center" wrapText="1"/>
    </xf>
    <xf numFmtId="177" fontId="27" fillId="0" borderId="124" xfId="0" applyNumberFormat="1" applyFont="1" applyFill="1" applyBorder="1" applyAlignment="1">
      <alignment horizontal="center" vertical="center"/>
    </xf>
    <xf numFmtId="177" fontId="27" fillId="0" borderId="42" xfId="0" applyNumberFormat="1" applyFont="1" applyFill="1" applyBorder="1" applyAlignment="1">
      <alignment horizontal="center" vertical="center"/>
    </xf>
    <xf numFmtId="177" fontId="27" fillId="0" borderId="43" xfId="0" applyNumberFormat="1" applyFont="1" applyFill="1" applyBorder="1" applyAlignment="1">
      <alignment horizontal="center" vertical="center"/>
    </xf>
    <xf numFmtId="0" fontId="27" fillId="0" borderId="73" xfId="0" applyFont="1" applyFill="1" applyBorder="1" applyAlignment="1">
      <alignment horizontal="center" vertical="center"/>
    </xf>
    <xf numFmtId="0" fontId="27" fillId="0" borderId="43" xfId="0" applyFont="1" applyFill="1" applyBorder="1" applyAlignment="1">
      <alignment horizontal="center" vertical="center"/>
    </xf>
    <xf numFmtId="0" fontId="27" fillId="0" borderId="42" xfId="0" applyFont="1" applyFill="1" applyBorder="1" applyAlignment="1">
      <alignment horizontal="center" vertical="center"/>
    </xf>
    <xf numFmtId="0" fontId="24" fillId="0" borderId="71" xfId="0" applyFont="1" applyFill="1" applyBorder="1" applyAlignment="1">
      <alignment horizontal="center" vertical="center"/>
    </xf>
    <xf numFmtId="0" fontId="24" fillId="0" borderId="72" xfId="0" applyFont="1" applyFill="1" applyBorder="1" applyAlignment="1">
      <alignment horizontal="center" vertical="center"/>
    </xf>
    <xf numFmtId="0" fontId="30" fillId="0" borderId="0" xfId="0" applyFont="1" applyBorder="1" applyAlignment="1">
      <alignment horizontal="left" vertical="center" wrapText="1"/>
    </xf>
    <xf numFmtId="177" fontId="62" fillId="8" borderId="124" xfId="0" applyNumberFormat="1" applyFont="1" applyFill="1" applyBorder="1" applyAlignment="1">
      <alignment horizontal="left" vertical="center"/>
    </xf>
    <xf numFmtId="177" fontId="62" fillId="8" borderId="42" xfId="0" applyNumberFormat="1" applyFont="1" applyFill="1" applyBorder="1" applyAlignment="1">
      <alignment horizontal="left" vertical="center"/>
    </xf>
    <xf numFmtId="177" fontId="62" fillId="8" borderId="137" xfId="0" applyNumberFormat="1" applyFont="1" applyFill="1" applyBorder="1" applyAlignment="1">
      <alignment horizontal="left" vertical="center"/>
    </xf>
    <xf numFmtId="177" fontId="27" fillId="8" borderId="138" xfId="0" applyNumberFormat="1" applyFont="1" applyFill="1" applyBorder="1" applyAlignment="1">
      <alignment horizontal="center" vertical="center"/>
    </xf>
    <xf numFmtId="177" fontId="27" fillId="8" borderId="139" xfId="0" applyNumberFormat="1" applyFont="1" applyFill="1" applyBorder="1" applyAlignment="1">
      <alignment horizontal="center" vertical="center"/>
    </xf>
    <xf numFmtId="177" fontId="27" fillId="8" borderId="140" xfId="0" applyNumberFormat="1" applyFont="1" applyFill="1" applyBorder="1" applyAlignment="1">
      <alignment horizontal="center" vertical="center"/>
    </xf>
    <xf numFmtId="177" fontId="27" fillId="8" borderId="124" xfId="0" applyNumberFormat="1" applyFont="1" applyFill="1" applyBorder="1" applyAlignment="1">
      <alignment horizontal="left" vertical="center"/>
    </xf>
    <xf numFmtId="177" fontId="27" fillId="8" borderId="42" xfId="0" applyNumberFormat="1" applyFont="1" applyFill="1" applyBorder="1" applyAlignment="1">
      <alignment horizontal="left" vertical="center"/>
    </xf>
    <xf numFmtId="177" fontId="27" fillId="8" borderId="137" xfId="0" applyNumberFormat="1" applyFont="1" applyFill="1" applyBorder="1" applyAlignment="1">
      <alignment horizontal="left" vertical="center"/>
    </xf>
    <xf numFmtId="177" fontId="27" fillId="0" borderId="123" xfId="0" applyNumberFormat="1" applyFont="1" applyFill="1" applyBorder="1" applyAlignment="1">
      <alignment horizontal="center" vertical="center"/>
    </xf>
    <xf numFmtId="177" fontId="27" fillId="0" borderId="28" xfId="0" applyNumberFormat="1" applyFont="1" applyFill="1" applyBorder="1" applyAlignment="1">
      <alignment horizontal="center" vertical="center"/>
    </xf>
    <xf numFmtId="177" fontId="27" fillId="0" borderId="29" xfId="0" applyNumberFormat="1" applyFont="1" applyFill="1" applyBorder="1" applyAlignment="1">
      <alignment horizontal="center" vertical="center"/>
    </xf>
    <xf numFmtId="0" fontId="27" fillId="0" borderId="77" xfId="0" applyFont="1" applyFill="1" applyBorder="1" applyAlignment="1">
      <alignment horizontal="center" vertical="center" shrinkToFit="1"/>
    </xf>
    <xf numFmtId="0" fontId="27" fillId="0" borderId="45" xfId="0" applyFont="1" applyFill="1" applyBorder="1" applyAlignment="1">
      <alignment horizontal="center" vertical="center" shrinkToFit="1"/>
    </xf>
    <xf numFmtId="177" fontId="61" fillId="8" borderId="124" xfId="0" applyNumberFormat="1" applyFont="1" applyFill="1" applyBorder="1" applyAlignment="1">
      <alignment horizontal="left" vertical="center"/>
    </xf>
    <xf numFmtId="177" fontId="61" fillId="8" borderId="42" xfId="0" applyNumberFormat="1" applyFont="1" applyFill="1" applyBorder="1" applyAlignment="1">
      <alignment horizontal="left" vertical="center"/>
    </xf>
    <xf numFmtId="177" fontId="61" fillId="8" borderId="137" xfId="0" applyNumberFormat="1" applyFont="1" applyFill="1" applyBorder="1" applyAlignment="1">
      <alignment horizontal="left" vertical="center"/>
    </xf>
    <xf numFmtId="0" fontId="24" fillId="0" borderId="19" xfId="0" applyFont="1" applyBorder="1" applyAlignment="1">
      <alignment horizontal="center" vertical="center"/>
    </xf>
    <xf numFmtId="0" fontId="27" fillId="0" borderId="73" xfId="0" applyFont="1" applyFill="1" applyBorder="1" applyAlignment="1">
      <alignment horizontal="center" vertical="center" shrinkToFit="1"/>
    </xf>
    <xf numFmtId="0" fontId="27" fillId="0" borderId="42" xfId="0" applyFont="1" applyFill="1" applyBorder="1" applyAlignment="1">
      <alignment horizontal="center" vertical="center" shrinkToFit="1"/>
    </xf>
    <xf numFmtId="0" fontId="27" fillId="0" borderId="43" xfId="0" applyFont="1" applyFill="1" applyBorder="1" applyAlignment="1">
      <alignment horizontal="center" vertical="center" shrinkToFit="1"/>
    </xf>
    <xf numFmtId="0" fontId="24" fillId="0" borderId="71" xfId="0" applyFont="1" applyFill="1" applyBorder="1" applyAlignment="1">
      <alignment horizontal="right" vertical="center"/>
    </xf>
    <xf numFmtId="0" fontId="24" fillId="0" borderId="72" xfId="0" applyFont="1" applyFill="1" applyBorder="1" applyAlignment="1">
      <alignment horizontal="right" vertical="center"/>
    </xf>
    <xf numFmtId="177" fontId="27" fillId="0" borderId="125" xfId="0" applyNumberFormat="1" applyFont="1" applyFill="1" applyBorder="1" applyAlignment="1">
      <alignment horizontal="center" vertical="center"/>
    </xf>
    <xf numFmtId="177" fontId="27" fillId="0" borderId="44" xfId="0" applyNumberFormat="1" applyFont="1" applyFill="1" applyBorder="1" applyAlignment="1">
      <alignment horizontal="center" vertical="center"/>
    </xf>
    <xf numFmtId="177" fontId="27" fillId="0" borderId="45" xfId="0" applyNumberFormat="1" applyFont="1" applyFill="1" applyBorder="1" applyAlignment="1">
      <alignment horizontal="center" vertical="center"/>
    </xf>
    <xf numFmtId="0" fontId="27" fillId="0" borderId="77" xfId="0" applyFont="1" applyFill="1" applyBorder="1" applyAlignment="1">
      <alignment horizontal="center" vertical="center"/>
    </xf>
    <xf numFmtId="0" fontId="27" fillId="0" borderId="45" xfId="0" applyFont="1" applyFill="1" applyBorder="1" applyAlignment="1">
      <alignment horizontal="center" vertical="center"/>
    </xf>
    <xf numFmtId="0" fontId="28" fillId="8" borderId="122" xfId="0" applyFont="1" applyFill="1" applyBorder="1" applyAlignment="1">
      <alignment horizontal="center" vertical="center" wrapText="1"/>
    </xf>
    <xf numFmtId="0" fontId="28" fillId="8" borderId="37" xfId="0" applyFont="1" applyFill="1" applyBorder="1" applyAlignment="1">
      <alignment horizontal="center" vertical="center" wrapText="1"/>
    </xf>
    <xf numFmtId="0" fontId="28" fillId="8" borderId="38" xfId="0" applyFont="1" applyFill="1" applyBorder="1" applyAlignment="1">
      <alignment horizontal="center" vertical="center" wrapText="1"/>
    </xf>
    <xf numFmtId="0" fontId="27" fillId="0" borderId="40" xfId="0" applyFont="1" applyFill="1" applyBorder="1" applyAlignment="1">
      <alignment horizontal="center" vertical="center" shrinkToFit="1"/>
    </xf>
    <xf numFmtId="0" fontId="27" fillId="0" borderId="28" xfId="0" applyFont="1" applyFill="1" applyBorder="1" applyAlignment="1">
      <alignment horizontal="center" vertical="center" shrinkToFit="1"/>
    </xf>
    <xf numFmtId="0" fontId="27" fillId="0" borderId="29" xfId="0" applyFont="1" applyFill="1" applyBorder="1" applyAlignment="1">
      <alignment horizontal="center" vertical="center" shrinkToFit="1"/>
    </xf>
    <xf numFmtId="38" fontId="28" fillId="0" borderId="37" xfId="20" applyFont="1" applyBorder="1" applyAlignment="1">
      <alignment horizontal="right" vertical="center" wrapText="1"/>
    </xf>
    <xf numFmtId="38" fontId="28" fillId="0" borderId="38" xfId="20" applyFont="1" applyBorder="1" applyAlignment="1">
      <alignment horizontal="right" vertical="center" wrapText="1"/>
    </xf>
    <xf numFmtId="0" fontId="28" fillId="0" borderId="122" xfId="0" applyFont="1" applyBorder="1" applyAlignment="1">
      <alignment horizontal="right" vertical="center" wrapText="1"/>
    </xf>
    <xf numFmtId="0" fontId="28" fillId="0" borderId="37" xfId="0" applyFont="1" applyBorder="1" applyAlignment="1">
      <alignment horizontal="right" vertical="center" wrapText="1"/>
    </xf>
    <xf numFmtId="0" fontId="28" fillId="0" borderId="38" xfId="0" applyFont="1" applyBorder="1" applyAlignment="1">
      <alignment horizontal="right" vertical="center" wrapText="1"/>
    </xf>
    <xf numFmtId="0" fontId="28" fillId="0" borderId="37" xfId="0" applyFont="1" applyBorder="1" applyAlignment="1">
      <alignment horizontal="center" vertical="center" wrapText="1"/>
    </xf>
    <xf numFmtId="0" fontId="28" fillId="0" borderId="85" xfId="0" applyFont="1" applyBorder="1" applyAlignment="1">
      <alignment horizontal="center" vertical="center" wrapText="1"/>
    </xf>
    <xf numFmtId="0" fontId="28" fillId="0" borderId="46" xfId="0" applyFont="1" applyBorder="1" applyAlignment="1">
      <alignment horizontal="right" vertical="center" wrapText="1"/>
    </xf>
    <xf numFmtId="0" fontId="28" fillId="0" borderId="13" xfId="0" applyFont="1" applyBorder="1" applyAlignment="1">
      <alignment horizontal="right" vertical="center" wrapText="1"/>
    </xf>
    <xf numFmtId="0" fontId="28" fillId="0" borderId="14" xfId="0" applyFont="1" applyBorder="1" applyAlignment="1">
      <alignment horizontal="right" vertical="center" wrapText="1"/>
    </xf>
    <xf numFmtId="38" fontId="28" fillId="0" borderId="13" xfId="20" applyFont="1" applyBorder="1" applyAlignment="1">
      <alignment horizontal="right" vertical="center" wrapText="1"/>
    </xf>
    <xf numFmtId="38" fontId="28" fillId="0" borderId="14" xfId="20" applyFont="1" applyBorder="1" applyAlignment="1">
      <alignment horizontal="right" vertical="center" wrapText="1"/>
    </xf>
    <xf numFmtId="0" fontId="28" fillId="0" borderId="13" xfId="0" applyFont="1" applyBorder="1" applyAlignment="1">
      <alignment horizontal="center" vertical="center" wrapText="1"/>
    </xf>
    <xf numFmtId="0" fontId="28" fillId="0" borderId="66" xfId="0" applyFont="1" applyBorder="1" applyAlignment="1">
      <alignment horizontal="center" vertical="center" wrapText="1"/>
    </xf>
    <xf numFmtId="0" fontId="24" fillId="0" borderId="68" xfId="0" applyFont="1" applyFill="1" applyBorder="1" applyAlignment="1">
      <alignment horizontal="right" vertical="center"/>
    </xf>
    <xf numFmtId="0" fontId="24" fillId="0" borderId="69" xfId="0" applyFont="1" applyFill="1" applyBorder="1" applyAlignment="1">
      <alignment horizontal="right" vertical="center"/>
    </xf>
    <xf numFmtId="0" fontId="24" fillId="0" borderId="78" xfId="0" applyFont="1" applyFill="1" applyBorder="1" applyAlignment="1">
      <alignment horizontal="center" vertical="center"/>
    </xf>
    <xf numFmtId="0" fontId="24" fillId="0" borderId="79" xfId="0" applyFont="1" applyFill="1" applyBorder="1" applyAlignment="1">
      <alignment horizontal="center" vertical="center"/>
    </xf>
    <xf numFmtId="0" fontId="24" fillId="0" borderId="77" xfId="0" applyFont="1" applyFill="1" applyBorder="1" applyAlignment="1">
      <alignment horizontal="right" vertical="center"/>
    </xf>
    <xf numFmtId="0" fontId="24" fillId="0" borderId="44" xfId="0" applyFont="1" applyFill="1" applyBorder="1" applyAlignment="1">
      <alignment horizontal="right" vertical="center"/>
    </xf>
    <xf numFmtId="0" fontId="24" fillId="0" borderId="133" xfId="0" applyFont="1" applyFill="1" applyBorder="1" applyAlignment="1">
      <alignment horizontal="right" vertical="center"/>
    </xf>
    <xf numFmtId="177" fontId="27" fillId="8" borderId="138" xfId="0" applyNumberFormat="1" applyFont="1" applyFill="1" applyBorder="1" applyAlignment="1">
      <alignment horizontal="left" vertical="center"/>
    </xf>
    <xf numFmtId="177" fontId="27" fillId="8" borderId="139" xfId="0" applyNumberFormat="1" applyFont="1" applyFill="1" applyBorder="1" applyAlignment="1">
      <alignment horizontal="left" vertical="center"/>
    </xf>
    <xf numFmtId="177" fontId="27" fillId="8" borderId="140" xfId="0" applyNumberFormat="1" applyFont="1" applyFill="1" applyBorder="1" applyAlignment="1">
      <alignment horizontal="left" vertical="center"/>
    </xf>
    <xf numFmtId="38" fontId="28" fillId="8" borderId="37" xfId="20" applyFont="1" applyFill="1" applyBorder="1" applyAlignment="1">
      <alignment horizontal="right" vertical="center" wrapText="1"/>
    </xf>
    <xf numFmtId="0" fontId="28" fillId="0" borderId="39" xfId="0" applyFont="1" applyBorder="1" applyAlignment="1">
      <alignment horizontal="center" vertical="center" wrapText="1"/>
    </xf>
    <xf numFmtId="0" fontId="28" fillId="7" borderId="39" xfId="0" applyFont="1" applyFill="1" applyBorder="1" applyAlignment="1">
      <alignment horizontal="center" vertical="center" wrapText="1"/>
    </xf>
    <xf numFmtId="0" fontId="28" fillId="7" borderId="37" xfId="0" applyFont="1" applyFill="1" applyBorder="1" applyAlignment="1">
      <alignment horizontal="center" vertical="center" wrapText="1"/>
    </xf>
    <xf numFmtId="0" fontId="28" fillId="7" borderId="85" xfId="0" applyFont="1" applyFill="1" applyBorder="1" applyAlignment="1">
      <alignment horizontal="center" vertical="center" wrapText="1"/>
    </xf>
    <xf numFmtId="0" fontId="24" fillId="0" borderId="71" xfId="0" applyFont="1" applyFill="1" applyBorder="1" applyAlignment="1">
      <alignment horizontal="center" vertical="center" wrapText="1"/>
    </xf>
    <xf numFmtId="0" fontId="27" fillId="0" borderId="44" xfId="0" applyFont="1" applyFill="1" applyBorder="1" applyAlignment="1">
      <alignment horizontal="center" vertical="center" shrinkToFit="1"/>
    </xf>
    <xf numFmtId="177" fontId="27" fillId="0" borderId="134" xfId="0" applyNumberFormat="1" applyFont="1" applyFill="1" applyBorder="1" applyAlignment="1">
      <alignment horizontal="left" vertical="center"/>
    </xf>
    <xf numFmtId="177" fontId="27" fillId="0" borderId="135" xfId="0" applyNumberFormat="1" applyFont="1" applyFill="1" applyBorder="1" applyAlignment="1">
      <alignment horizontal="left" vertical="center"/>
    </xf>
    <xf numFmtId="177" fontId="27" fillId="0" borderId="136" xfId="0" applyNumberFormat="1" applyFont="1" applyFill="1" applyBorder="1" applyAlignment="1">
      <alignment horizontal="left" vertical="center"/>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177" fontId="61" fillId="0" borderId="134" xfId="0" applyNumberFormat="1" applyFont="1" applyFill="1" applyBorder="1" applyAlignment="1">
      <alignment horizontal="left" vertical="center"/>
    </xf>
    <xf numFmtId="177" fontId="61" fillId="0" borderId="135" xfId="0" applyNumberFormat="1" applyFont="1" applyFill="1" applyBorder="1" applyAlignment="1">
      <alignment horizontal="left" vertical="center"/>
    </xf>
    <xf numFmtId="177" fontId="61" fillId="0" borderId="136" xfId="0" applyNumberFormat="1" applyFont="1" applyFill="1" applyBorder="1" applyAlignment="1">
      <alignment horizontal="left" vertical="center"/>
    </xf>
    <xf numFmtId="0" fontId="63" fillId="6" borderId="126" xfId="0" applyFont="1" applyFill="1" applyBorder="1" applyAlignment="1">
      <alignment horizontal="center" vertical="center"/>
    </xf>
    <xf numFmtId="0" fontId="63" fillId="6" borderId="130" xfId="0" applyFont="1" applyFill="1" applyBorder="1" applyAlignment="1">
      <alignment horizontal="center" vertical="center"/>
    </xf>
    <xf numFmtId="0" fontId="66" fillId="7" borderId="6" xfId="0" applyFont="1" applyFill="1" applyBorder="1" applyAlignment="1">
      <alignment horizontal="center" vertical="center" wrapText="1"/>
    </xf>
    <xf numFmtId="0" fontId="66" fillId="7" borderId="7" xfId="0" applyFont="1" applyFill="1" applyBorder="1" applyAlignment="1">
      <alignment horizontal="center" vertical="center" wrapText="1"/>
    </xf>
    <xf numFmtId="0" fontId="66" fillId="7" borderId="46" xfId="0" applyFont="1" applyFill="1" applyBorder="1" applyAlignment="1">
      <alignment horizontal="center" vertical="center" wrapText="1"/>
    </xf>
    <xf numFmtId="0" fontId="66" fillId="7" borderId="13" xfId="0" applyFont="1" applyFill="1" applyBorder="1" applyAlignment="1">
      <alignment horizontal="center" vertical="center" wrapText="1"/>
    </xf>
    <xf numFmtId="38" fontId="66" fillId="7" borderId="37" xfId="20" applyFont="1" applyFill="1" applyBorder="1" applyAlignment="1">
      <alignment horizontal="right" vertical="center" wrapText="1"/>
    </xf>
    <xf numFmtId="38" fontId="66" fillId="7" borderId="38" xfId="20" applyFont="1" applyFill="1" applyBorder="1" applyAlignment="1">
      <alignment horizontal="right" vertical="center" wrapText="1"/>
    </xf>
    <xf numFmtId="38" fontId="66" fillId="7" borderId="13" xfId="20" applyFont="1" applyFill="1" applyBorder="1" applyAlignment="1">
      <alignment horizontal="right" vertical="center" wrapText="1"/>
    </xf>
    <xf numFmtId="38" fontId="66" fillId="7" borderId="14" xfId="20" applyFont="1" applyFill="1" applyBorder="1" applyAlignment="1">
      <alignment horizontal="right" vertical="center" wrapText="1"/>
    </xf>
    <xf numFmtId="0" fontId="28" fillId="7" borderId="13" xfId="0" applyFont="1" applyFill="1" applyBorder="1" applyAlignment="1">
      <alignment horizontal="center" vertical="center" wrapText="1"/>
    </xf>
    <xf numFmtId="0" fontId="28" fillId="7" borderId="66" xfId="0" applyFont="1" applyFill="1" applyBorder="1" applyAlignment="1">
      <alignment horizontal="center" vertical="center" wrapText="1"/>
    </xf>
    <xf numFmtId="0" fontId="27" fillId="0" borderId="44" xfId="0" applyFont="1" applyFill="1" applyBorder="1" applyAlignment="1">
      <alignment horizontal="center" vertical="center"/>
    </xf>
    <xf numFmtId="0" fontId="24" fillId="0" borderId="77" xfId="0" applyFont="1" applyFill="1" applyBorder="1" applyAlignment="1">
      <alignment horizontal="center" vertical="center"/>
    </xf>
    <xf numFmtId="0" fontId="24" fillId="0" borderId="44" xfId="0" applyFont="1" applyFill="1" applyBorder="1" applyAlignment="1">
      <alignment horizontal="center" vertical="center"/>
    </xf>
    <xf numFmtId="0" fontId="24" fillId="0" borderId="133" xfId="0" applyFont="1" applyFill="1" applyBorder="1" applyAlignment="1">
      <alignment horizontal="center" vertical="center"/>
    </xf>
    <xf numFmtId="0" fontId="17" fillId="0" borderId="0" xfId="0" applyFont="1" applyFill="1" applyBorder="1" applyAlignment="1">
      <alignment horizontal="right" vertical="top" wrapText="1" shrinkToFit="1"/>
    </xf>
    <xf numFmtId="0" fontId="21" fillId="0" borderId="49" xfId="0" applyFont="1" applyBorder="1" applyAlignment="1">
      <alignment horizontal="center" vertical="center"/>
    </xf>
    <xf numFmtId="0" fontId="20" fillId="0" borderId="52" xfId="0" applyFont="1" applyBorder="1" applyAlignment="1">
      <alignment horizontal="center" vertical="center"/>
    </xf>
    <xf numFmtId="0" fontId="20" fillId="0" borderId="48" xfId="0" applyFont="1" applyBorder="1" applyAlignment="1">
      <alignment horizontal="center" vertical="center"/>
    </xf>
    <xf numFmtId="0" fontId="20" fillId="0" borderId="55" xfId="0" applyFont="1" applyBorder="1" applyAlignment="1">
      <alignment horizontal="center" vertical="center"/>
    </xf>
    <xf numFmtId="0" fontId="20" fillId="0" borderId="51" xfId="0" applyFont="1" applyBorder="1" applyAlignment="1">
      <alignment horizontal="center" vertical="center"/>
    </xf>
    <xf numFmtId="0" fontId="20" fillId="0" borderId="0" xfId="0" applyFont="1" applyBorder="1" applyAlignment="1">
      <alignment horizontal="center" vertical="center"/>
    </xf>
    <xf numFmtId="0" fontId="20" fillId="0" borderId="50" xfId="0" applyFont="1" applyBorder="1" applyAlignment="1">
      <alignment horizontal="center" vertic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20" fillId="0" borderId="56" xfId="0" applyFont="1" applyBorder="1" applyAlignment="1">
      <alignment horizontal="center" vertical="center"/>
    </xf>
    <xf numFmtId="0" fontId="26" fillId="0" borderId="0" xfId="0" applyFont="1" applyAlignment="1">
      <alignment horizontal="left" vertical="center" wrapText="1"/>
    </xf>
    <xf numFmtId="0" fontId="30" fillId="0" borderId="0" xfId="0" applyFont="1" applyAlignment="1">
      <alignment horizontal="left" vertical="center" wrapText="1"/>
    </xf>
    <xf numFmtId="0" fontId="16" fillId="0" borderId="0" xfId="0" applyFont="1" applyFill="1" applyBorder="1" applyAlignment="1">
      <alignment horizontal="right" vertical="center" wrapText="1" shrinkToFit="1"/>
    </xf>
    <xf numFmtId="0" fontId="0" fillId="0" borderId="0" xfId="0" applyFont="1" applyAlignment="1">
      <alignment horizontal="right"/>
    </xf>
    <xf numFmtId="0" fontId="25" fillId="0" borderId="0" xfId="0" applyFont="1" applyAlignment="1">
      <alignment horizontal="left" vertical="center" wrapText="1"/>
    </xf>
    <xf numFmtId="0" fontId="20" fillId="0" borderId="0" xfId="0" applyFont="1" applyBorder="1" applyAlignment="1">
      <alignment vertical="center" wrapText="1"/>
    </xf>
    <xf numFmtId="0" fontId="0" fillId="0" borderId="0" xfId="0" applyAlignment="1">
      <alignment vertical="center"/>
    </xf>
    <xf numFmtId="0" fontId="24" fillId="0" borderId="78" xfId="0" applyFont="1" applyBorder="1" applyAlignment="1">
      <alignment horizontal="right" vertical="center"/>
    </xf>
    <xf numFmtId="0" fontId="24" fillId="0" borderId="79" xfId="0" applyFont="1" applyBorder="1" applyAlignment="1">
      <alignment horizontal="right" vertical="center"/>
    </xf>
    <xf numFmtId="0" fontId="24" fillId="0" borderId="46"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66" xfId="0" applyFont="1" applyBorder="1" applyAlignment="1">
      <alignment horizontal="center" vertical="center"/>
    </xf>
    <xf numFmtId="0" fontId="27" fillId="0" borderId="74" xfId="0" applyFont="1" applyBorder="1" applyAlignment="1">
      <alignment horizontal="center" vertical="center"/>
    </xf>
    <xf numFmtId="0" fontId="27" fillId="0" borderId="75" xfId="0" applyFont="1" applyBorder="1" applyAlignment="1">
      <alignment horizontal="center" vertical="center"/>
    </xf>
    <xf numFmtId="0" fontId="27" fillId="0" borderId="76" xfId="0" applyFont="1" applyBorder="1" applyAlignment="1">
      <alignment horizontal="center" vertical="center"/>
    </xf>
    <xf numFmtId="0" fontId="27" fillId="2" borderId="25" xfId="0" applyFont="1" applyFill="1" applyBorder="1" applyAlignment="1">
      <alignment horizontal="left" vertical="center" indent="1"/>
    </xf>
    <xf numFmtId="0" fontId="27" fillId="2" borderId="5" xfId="0" applyFont="1" applyFill="1" applyBorder="1" applyAlignment="1">
      <alignment horizontal="left" vertical="center" indent="1"/>
    </xf>
    <xf numFmtId="0" fontId="24" fillId="2" borderId="5" xfId="0" applyFont="1" applyFill="1" applyBorder="1" applyAlignment="1">
      <alignment horizontal="left" vertical="center" wrapText="1" indent="1"/>
    </xf>
    <xf numFmtId="0" fontId="24" fillId="2" borderId="26" xfId="0" applyFont="1" applyFill="1" applyBorder="1" applyAlignment="1">
      <alignment horizontal="left" vertical="center" wrapText="1" inden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7" fillId="0" borderId="77" xfId="0" applyFont="1" applyBorder="1" applyAlignment="1">
      <alignment horizontal="center" vertical="center"/>
    </xf>
    <xf numFmtId="0" fontId="27" fillId="0" borderId="44" xfId="0" applyFont="1" applyBorder="1" applyAlignment="1">
      <alignment horizontal="center" vertical="center"/>
    </xf>
    <xf numFmtId="0" fontId="27" fillId="0" borderId="45" xfId="0" applyFont="1" applyBorder="1" applyAlignment="1">
      <alignment horizontal="center" vertical="center"/>
    </xf>
    <xf numFmtId="0" fontId="24" fillId="0" borderId="5" xfId="0" applyFont="1" applyBorder="1" applyAlignment="1">
      <alignment horizontal="center" vertical="center"/>
    </xf>
    <xf numFmtId="0" fontId="28" fillId="0" borderId="5"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9" xfId="0" applyFont="1" applyBorder="1" applyAlignment="1">
      <alignment horizontal="center" vertical="center" wrapText="1"/>
    </xf>
    <xf numFmtId="0" fontId="24" fillId="0" borderId="68" xfId="0" applyFont="1" applyBorder="1" applyAlignment="1">
      <alignment horizontal="right" vertical="center"/>
    </xf>
    <xf numFmtId="0" fontId="24" fillId="0" borderId="69" xfId="0" applyFont="1" applyBorder="1" applyAlignment="1">
      <alignment horizontal="right" vertical="center"/>
    </xf>
    <xf numFmtId="0" fontId="24" fillId="0" borderId="71" xfId="0" applyFont="1" applyBorder="1" applyAlignment="1">
      <alignment horizontal="right" vertical="center"/>
    </xf>
    <xf numFmtId="0" fontId="24" fillId="0" borderId="72" xfId="0" applyFont="1" applyBorder="1" applyAlignment="1">
      <alignment horizontal="right" vertical="center"/>
    </xf>
    <xf numFmtId="0" fontId="27" fillId="0" borderId="60" xfId="0" applyFont="1" applyBorder="1" applyAlignment="1">
      <alignment horizontal="center" vertical="center"/>
    </xf>
    <xf numFmtId="0" fontId="27" fillId="0" borderId="61" xfId="0" applyFont="1" applyBorder="1" applyAlignment="1">
      <alignment horizontal="center" vertical="center"/>
    </xf>
    <xf numFmtId="0" fontId="27" fillId="0" borderId="62" xfId="0" applyFont="1" applyBorder="1" applyAlignment="1">
      <alignment horizontal="center" vertical="center"/>
    </xf>
    <xf numFmtId="0" fontId="27" fillId="0" borderId="57" xfId="0" applyFont="1" applyBorder="1" applyAlignment="1">
      <alignment horizontal="center" vertical="center"/>
    </xf>
    <xf numFmtId="0" fontId="27" fillId="0" borderId="58" xfId="0" applyFont="1" applyBorder="1" applyAlignment="1">
      <alignment horizontal="center" vertical="center"/>
    </xf>
    <xf numFmtId="0" fontId="27" fillId="0" borderId="59" xfId="0" applyFont="1" applyBorder="1" applyAlignment="1">
      <alignment horizontal="center" vertical="center"/>
    </xf>
    <xf numFmtId="0" fontId="27" fillId="0" borderId="40" xfId="0" applyFont="1" applyBorder="1" applyAlignment="1">
      <alignment horizontal="center" vertical="center"/>
    </xf>
    <xf numFmtId="0" fontId="27" fillId="0" borderId="28" xfId="0" applyFont="1" applyBorder="1" applyAlignment="1">
      <alignment horizontal="center" vertical="center"/>
    </xf>
    <xf numFmtId="0" fontId="27" fillId="0" borderId="29" xfId="0" applyFont="1" applyBorder="1" applyAlignment="1">
      <alignment horizontal="center" vertical="center"/>
    </xf>
    <xf numFmtId="0" fontId="27" fillId="0" borderId="73" xfId="0" applyFont="1" applyBorder="1" applyAlignment="1">
      <alignment horizontal="center" vertical="center"/>
    </xf>
    <xf numFmtId="0" fontId="27" fillId="0" borderId="42" xfId="0" applyFont="1" applyBorder="1" applyAlignment="1">
      <alignment horizontal="center" vertical="center"/>
    </xf>
    <xf numFmtId="0" fontId="27" fillId="0" borderId="43" xfId="0" applyFont="1" applyBorder="1" applyAlignment="1">
      <alignment horizontal="center" vertical="center"/>
    </xf>
    <xf numFmtId="0" fontId="24" fillId="0" borderId="30"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4" fillId="0" borderId="21" xfId="0" applyFont="1" applyBorder="1" applyAlignment="1">
      <alignment horizontal="center" vertical="center"/>
    </xf>
    <xf numFmtId="0" fontId="24" fillId="0" borderId="25" xfId="0" applyFont="1" applyBorder="1" applyAlignment="1">
      <alignment horizontal="center" vertical="center"/>
    </xf>
    <xf numFmtId="0" fontId="24" fillId="0" borderId="27" xfId="0" applyFont="1" applyBorder="1" applyAlignment="1">
      <alignment horizontal="center" vertical="center"/>
    </xf>
    <xf numFmtId="0" fontId="24" fillId="0" borderId="31" xfId="0" applyFont="1" applyBorder="1" applyAlignment="1">
      <alignment horizontal="center" vertical="center"/>
    </xf>
    <xf numFmtId="0" fontId="24" fillId="0" borderId="17"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18" xfId="0" applyFont="1" applyBorder="1" applyAlignment="1">
      <alignment horizontal="left" vertical="center"/>
    </xf>
    <xf numFmtId="0" fontId="24" fillId="0" borderId="0" xfId="0" applyFont="1" applyBorder="1" applyAlignment="1">
      <alignment horizontal="left" vertical="center"/>
    </xf>
    <xf numFmtId="0" fontId="24" fillId="0" borderId="25" xfId="0" applyFont="1" applyBorder="1" applyAlignment="1">
      <alignment horizontal="left" vertical="center"/>
    </xf>
    <xf numFmtId="0" fontId="24" fillId="0" borderId="5" xfId="0" applyFont="1" applyBorder="1" applyAlignment="1">
      <alignment horizontal="left" vertical="center"/>
    </xf>
    <xf numFmtId="0" fontId="24" fillId="0" borderId="26"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32" xfId="0" applyFont="1" applyBorder="1" applyAlignment="1">
      <alignment horizontal="center" vertical="center"/>
    </xf>
    <xf numFmtId="0" fontId="24" fillId="0" borderId="24"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29" fillId="0" borderId="4" xfId="0" applyFont="1" applyFill="1" applyBorder="1" applyAlignment="1">
      <alignment horizontal="right" vertical="top" wrapText="1"/>
    </xf>
    <xf numFmtId="0" fontId="29" fillId="0" borderId="4" xfId="0" applyFont="1" applyFill="1" applyBorder="1" applyAlignment="1">
      <alignment horizontal="right" vertical="top"/>
    </xf>
    <xf numFmtId="0" fontId="23"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4" xfId="0" applyFont="1" applyBorder="1" applyAlignment="1">
      <alignment horizontal="center" vertical="center"/>
    </xf>
    <xf numFmtId="0" fontId="24" fillId="0" borderId="33" xfId="0" applyFont="1" applyBorder="1" applyAlignment="1">
      <alignment horizontal="left" vertical="center"/>
    </xf>
    <xf numFmtId="0" fontId="24" fillId="0" borderId="34" xfId="0" applyFont="1" applyBorder="1" applyAlignment="1">
      <alignment horizontal="left" vertical="center"/>
    </xf>
    <xf numFmtId="0" fontId="24" fillId="0" borderId="35" xfId="0" applyFont="1" applyBorder="1" applyAlignment="1">
      <alignment horizontal="left" vertical="center"/>
    </xf>
    <xf numFmtId="0" fontId="24" fillId="0" borderId="40" xfId="0" applyFont="1" applyBorder="1" applyAlignment="1">
      <alignment horizontal="left" vertical="center"/>
    </xf>
    <xf numFmtId="0" fontId="24" fillId="0" borderId="28" xfId="0" applyFont="1" applyBorder="1" applyAlignment="1">
      <alignment horizontal="left" vertical="center"/>
    </xf>
    <xf numFmtId="0" fontId="24" fillId="0" borderId="29" xfId="0" applyFont="1" applyBorder="1" applyAlignment="1">
      <alignment horizontal="left" vertical="center"/>
    </xf>
    <xf numFmtId="0" fontId="24" fillId="0" borderId="41" xfId="0" applyFont="1" applyBorder="1" applyAlignment="1">
      <alignment horizontal="left" vertical="center"/>
    </xf>
    <xf numFmtId="49" fontId="24" fillId="0" borderId="16" xfId="0" applyNumberFormat="1" applyFont="1" applyBorder="1" applyAlignment="1">
      <alignment horizontal="center" vertical="center"/>
    </xf>
    <xf numFmtId="0" fontId="24" fillId="0" borderId="16" xfId="0" applyFont="1" applyBorder="1" applyAlignment="1">
      <alignment horizontal="left"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13" fillId="0" borderId="2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5" xfId="0" applyFont="1" applyBorder="1" applyAlignment="1">
      <alignment horizontal="center" vertical="center"/>
    </xf>
    <xf numFmtId="0" fontId="24" fillId="0" borderId="20" xfId="0" applyFont="1" applyBorder="1" applyAlignment="1">
      <alignment horizontal="center" vertical="center"/>
    </xf>
    <xf numFmtId="0" fontId="24" fillId="0" borderId="36" xfId="0" applyFont="1" applyBorder="1" applyAlignment="1">
      <alignment horizontal="center" vertical="center"/>
    </xf>
    <xf numFmtId="0" fontId="23" fillId="0" borderId="30" xfId="0" applyFont="1" applyBorder="1" applyAlignment="1">
      <alignment horizontal="center" vertical="center"/>
    </xf>
    <xf numFmtId="0" fontId="24" fillId="0" borderId="0" xfId="0" applyFont="1" applyBorder="1">
      <alignment vertical="center"/>
    </xf>
    <xf numFmtId="0" fontId="24" fillId="0" borderId="19" xfId="0" applyFont="1" applyBorder="1">
      <alignment vertical="center"/>
    </xf>
    <xf numFmtId="0" fontId="24" fillId="0" borderId="25" xfId="0" applyFont="1" applyBorder="1">
      <alignment vertical="center"/>
    </xf>
    <xf numFmtId="0" fontId="24" fillId="0" borderId="5" xfId="0" applyFont="1" applyBorder="1">
      <alignment vertical="center"/>
    </xf>
    <xf numFmtId="0" fontId="24" fillId="0" borderId="26" xfId="0" applyFont="1" applyBorder="1">
      <alignment vertical="center"/>
    </xf>
    <xf numFmtId="0" fontId="24" fillId="0" borderId="33" xfId="0" applyFont="1" applyBorder="1" applyAlignment="1">
      <alignment horizontal="center" vertical="center"/>
    </xf>
    <xf numFmtId="49" fontId="24" fillId="0" borderId="34" xfId="0" applyNumberFormat="1" applyFont="1" applyBorder="1" applyAlignment="1">
      <alignment horizontal="center" vertical="center"/>
    </xf>
    <xf numFmtId="0" fontId="24" fillId="0" borderId="16" xfId="0" applyFont="1" applyBorder="1" applyAlignment="1">
      <alignment horizontal="right" vertical="center"/>
    </xf>
    <xf numFmtId="0" fontId="24" fillId="0" borderId="34" xfId="0" applyFont="1" applyBorder="1" applyAlignment="1">
      <alignment horizontal="right" vertical="center"/>
    </xf>
    <xf numFmtId="0" fontId="32" fillId="0" borderId="0" xfId="0" applyFont="1" applyAlignment="1">
      <alignment horizontal="left" vertical="center" wrapText="1"/>
    </xf>
    <xf numFmtId="0" fontId="25" fillId="0" borderId="18" xfId="0" applyFont="1" applyBorder="1" applyAlignment="1">
      <alignment horizontal="center" vertical="center"/>
    </xf>
    <xf numFmtId="0" fontId="25" fillId="0" borderId="0" xfId="0" applyFont="1" applyBorder="1" applyAlignment="1">
      <alignment horizontal="center" vertical="center"/>
    </xf>
    <xf numFmtId="0" fontId="25" fillId="0" borderId="19" xfId="0" applyFont="1" applyBorder="1" applyAlignment="1">
      <alignment horizontal="center" vertical="center"/>
    </xf>
    <xf numFmtId="0" fontId="25" fillId="0" borderId="25" xfId="0" applyFont="1" applyBorder="1" applyAlignment="1">
      <alignment horizontal="center" vertical="center"/>
    </xf>
    <xf numFmtId="0" fontId="25" fillId="0" borderId="5" xfId="0" applyFont="1" applyBorder="1" applyAlignment="1">
      <alignment horizontal="center" vertical="center"/>
    </xf>
    <xf numFmtId="0" fontId="25" fillId="0" borderId="26" xfId="0" applyFont="1" applyBorder="1" applyAlignment="1">
      <alignment horizontal="center" vertical="center"/>
    </xf>
    <xf numFmtId="0" fontId="27" fillId="0" borderId="63" xfId="0" applyFont="1" applyBorder="1" applyAlignment="1">
      <alignment horizontal="center" vertical="center"/>
    </xf>
    <xf numFmtId="0" fontId="27" fillId="0" borderId="64" xfId="0" applyFont="1" applyBorder="1" applyAlignment="1">
      <alignment horizontal="center" vertical="center"/>
    </xf>
    <xf numFmtId="0" fontId="27" fillId="0" borderId="65" xfId="0" applyFont="1" applyBorder="1" applyAlignment="1">
      <alignment horizontal="center" vertical="center"/>
    </xf>
    <xf numFmtId="0" fontId="24" fillId="0" borderId="36"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27" xfId="0" applyFont="1" applyBorder="1" applyAlignment="1">
      <alignment horizontal="center" vertical="center" wrapText="1"/>
    </xf>
    <xf numFmtId="0" fontId="24" fillId="0" borderId="30" xfId="0" applyFont="1" applyBorder="1" applyAlignment="1">
      <alignment horizontal="left" vertical="center"/>
    </xf>
    <xf numFmtId="49" fontId="41" fillId="0" borderId="105" xfId="2" applyNumberFormat="1" applyFont="1" applyBorder="1" applyAlignment="1">
      <alignment vertical="center" shrinkToFit="1"/>
    </xf>
    <xf numFmtId="49" fontId="41" fillId="0" borderId="106" xfId="2" applyNumberFormat="1" applyFont="1" applyBorder="1" applyAlignment="1">
      <alignment vertical="center" shrinkToFit="1"/>
    </xf>
    <xf numFmtId="49" fontId="41" fillId="0" borderId="107" xfId="2" applyNumberFormat="1" applyFont="1" applyBorder="1" applyAlignment="1">
      <alignment vertical="center" shrinkToFit="1"/>
    </xf>
    <xf numFmtId="180" fontId="41" fillId="0" borderId="107" xfId="2" applyNumberFormat="1" applyFont="1" applyBorder="1" applyAlignment="1">
      <alignment horizontal="right" vertical="center" shrinkToFit="1"/>
    </xf>
    <xf numFmtId="180" fontId="41" fillId="0" borderId="108" xfId="2" applyNumberFormat="1" applyFont="1" applyBorder="1" applyAlignment="1">
      <alignment horizontal="right" vertical="center" shrinkToFit="1"/>
    </xf>
    <xf numFmtId="180" fontId="41" fillId="0" borderId="106" xfId="2" applyNumberFormat="1" applyFont="1" applyBorder="1" applyAlignment="1">
      <alignment horizontal="right" vertical="center" shrinkToFit="1"/>
    </xf>
    <xf numFmtId="181" fontId="41" fillId="0" borderId="108" xfId="2" applyNumberFormat="1" applyFont="1" applyBorder="1" applyAlignment="1">
      <alignment horizontal="right" vertical="center"/>
    </xf>
    <xf numFmtId="181" fontId="9" fillId="0" borderId="110" xfId="2" applyNumberFormat="1" applyBorder="1" applyAlignment="1">
      <alignment horizontal="right" vertical="center"/>
    </xf>
    <xf numFmtId="49" fontId="41" fillId="0" borderId="111" xfId="2" applyNumberFormat="1" applyFont="1" applyBorder="1" applyAlignment="1">
      <alignment horizontal="left" vertical="center" shrinkToFit="1"/>
    </xf>
    <xf numFmtId="49" fontId="41" fillId="0" borderId="112" xfId="2" applyNumberFormat="1" applyFont="1" applyBorder="1" applyAlignment="1">
      <alignment horizontal="left" vertical="center" shrinkToFit="1"/>
    </xf>
    <xf numFmtId="49" fontId="41" fillId="0" borderId="112" xfId="2" applyNumberFormat="1" applyFont="1" applyBorder="1" applyAlignment="1">
      <alignment horizontal="center" vertical="center" shrinkToFit="1"/>
    </xf>
    <xf numFmtId="49" fontId="41" fillId="0" borderId="113" xfId="2" applyNumberFormat="1" applyFont="1" applyBorder="1" applyAlignment="1">
      <alignment horizontal="center" vertical="center" shrinkToFit="1"/>
    </xf>
    <xf numFmtId="181" fontId="41" fillId="0" borderId="114" xfId="2" applyNumberFormat="1" applyFont="1" applyBorder="1" applyAlignment="1">
      <alignment horizontal="right" vertical="center" shrinkToFit="1"/>
    </xf>
    <xf numFmtId="181" fontId="41" fillId="0" borderId="112" xfId="2" applyNumberFormat="1" applyFont="1" applyBorder="1" applyAlignment="1">
      <alignment horizontal="right" vertical="center" shrinkToFit="1"/>
    </xf>
    <xf numFmtId="181" fontId="41" fillId="0" borderId="113" xfId="2" applyNumberFormat="1" applyFont="1" applyBorder="1" applyAlignment="1">
      <alignment horizontal="right" vertical="center" shrinkToFit="1"/>
    </xf>
    <xf numFmtId="181" fontId="41" fillId="0" borderId="112" xfId="2" applyNumberFormat="1" applyFont="1" applyBorder="1" applyAlignment="1">
      <alignment horizontal="right" vertical="center"/>
    </xf>
    <xf numFmtId="181" fontId="9" fillId="0" borderId="116" xfId="2" applyNumberFormat="1" applyBorder="1" applyAlignment="1">
      <alignment horizontal="right" vertical="center"/>
    </xf>
    <xf numFmtId="0" fontId="43" fillId="0" borderId="89" xfId="2" applyFont="1" applyBorder="1" applyAlignment="1">
      <alignment horizontal="center" vertical="center"/>
    </xf>
    <xf numFmtId="179" fontId="42" fillId="0" borderId="0" xfId="2" applyNumberFormat="1" applyFont="1" applyBorder="1" applyAlignment="1">
      <alignment horizontal="right" vertical="top"/>
    </xf>
    <xf numFmtId="0" fontId="41" fillId="0" borderId="0" xfId="2" applyFont="1" applyAlignment="1">
      <alignment horizontal="distributed" vertical="center"/>
    </xf>
    <xf numFmtId="0" fontId="42" fillId="0" borderId="6" xfId="2" applyFont="1" applyBorder="1" applyAlignment="1">
      <alignment horizontal="center" vertical="center"/>
    </xf>
    <xf numFmtId="0" fontId="42" fillId="0" borderId="102" xfId="2" applyFont="1" applyBorder="1" applyAlignment="1">
      <alignment horizontal="center" vertical="center"/>
    </xf>
    <xf numFmtId="0" fontId="42" fillId="0" borderId="103" xfId="2" applyFont="1" applyBorder="1" applyAlignment="1">
      <alignment horizontal="center" vertical="center"/>
    </xf>
    <xf numFmtId="0" fontId="42" fillId="0" borderId="7" xfId="2" applyFont="1" applyBorder="1" applyAlignment="1">
      <alignment horizontal="center" vertical="center"/>
    </xf>
    <xf numFmtId="0" fontId="9" fillId="0" borderId="9" xfId="2" applyBorder="1" applyAlignment="1">
      <alignment horizontal="center" vertical="center"/>
    </xf>
    <xf numFmtId="49" fontId="41" fillId="0" borderId="111" xfId="2" applyNumberFormat="1" applyFont="1" applyBorder="1" applyAlignment="1">
      <alignment vertical="center" shrinkToFit="1"/>
    </xf>
    <xf numFmtId="49" fontId="41" fillId="0" borderId="113" xfId="2" applyNumberFormat="1" applyFont="1" applyBorder="1" applyAlignment="1">
      <alignment vertical="center" shrinkToFit="1"/>
    </xf>
    <xf numFmtId="49" fontId="41" fillId="0" borderId="114" xfId="2" applyNumberFormat="1" applyFont="1" applyBorder="1" applyAlignment="1">
      <alignment vertical="center" shrinkToFit="1"/>
    </xf>
    <xf numFmtId="180" fontId="41" fillId="0" borderId="114" xfId="2" applyNumberFormat="1" applyFont="1" applyBorder="1" applyAlignment="1">
      <alignment horizontal="right" vertical="center" shrinkToFit="1"/>
    </xf>
    <xf numFmtId="180" fontId="41" fillId="0" borderId="112" xfId="2" applyNumberFormat="1" applyFont="1" applyBorder="1" applyAlignment="1">
      <alignment horizontal="right" vertical="center" shrinkToFit="1"/>
    </xf>
    <xf numFmtId="180" fontId="41" fillId="0" borderId="113" xfId="2" applyNumberFormat="1" applyFont="1" applyBorder="1" applyAlignment="1">
      <alignment horizontal="right" vertical="center" shrinkToFit="1"/>
    </xf>
    <xf numFmtId="181" fontId="41" fillId="0" borderId="114" xfId="2" applyNumberFormat="1" applyFont="1" applyBorder="1" applyAlignment="1">
      <alignment horizontal="right" vertical="center"/>
    </xf>
    <xf numFmtId="49" fontId="41" fillId="0" borderId="111" xfId="2" applyNumberFormat="1" applyFont="1" applyBorder="1" applyAlignment="1">
      <alignment vertical="center"/>
    </xf>
    <xf numFmtId="49" fontId="41" fillId="0" borderId="113" xfId="2" applyNumberFormat="1" applyFont="1" applyBorder="1" applyAlignment="1">
      <alignment vertical="center"/>
    </xf>
    <xf numFmtId="49" fontId="41" fillId="0" borderId="114" xfId="2" applyNumberFormat="1" applyFont="1" applyBorder="1" applyAlignment="1">
      <alignment vertical="center"/>
    </xf>
    <xf numFmtId="0" fontId="42" fillId="0" borderId="20" xfId="2" applyFont="1" applyBorder="1" applyAlignment="1">
      <alignment vertical="center" shrinkToFit="1"/>
    </xf>
    <xf numFmtId="0" fontId="42" fillId="0" borderId="0" xfId="2" applyFont="1" applyBorder="1" applyAlignment="1">
      <alignment vertical="center" shrinkToFit="1"/>
    </xf>
    <xf numFmtId="0" fontId="42" fillId="0" borderId="19" xfId="2" applyFont="1" applyBorder="1" applyAlignment="1">
      <alignment vertical="center" shrinkToFit="1"/>
    </xf>
    <xf numFmtId="0" fontId="42" fillId="0" borderId="120" xfId="2" applyFont="1" applyBorder="1" applyAlignment="1">
      <alignment vertical="center" shrinkToFit="1"/>
    </xf>
    <xf numFmtId="0" fontId="42" fillId="0" borderId="10" xfId="2" applyFont="1" applyBorder="1" applyAlignment="1">
      <alignment vertical="center" shrinkToFit="1"/>
    </xf>
    <xf numFmtId="0" fontId="42" fillId="0" borderId="121" xfId="2" applyFont="1" applyBorder="1" applyAlignment="1">
      <alignment vertical="center" shrinkToFit="1"/>
    </xf>
    <xf numFmtId="49" fontId="41" fillId="0" borderId="36" xfId="2" applyNumberFormat="1" applyFont="1" applyBorder="1" applyAlignment="1">
      <alignment vertical="center"/>
    </xf>
    <xf numFmtId="49" fontId="41" fillId="0" borderId="117" xfId="2" applyNumberFormat="1" applyFont="1" applyBorder="1" applyAlignment="1">
      <alignment vertical="center"/>
    </xf>
    <xf numFmtId="49" fontId="41" fillId="0" borderId="118" xfId="2" applyNumberFormat="1" applyFont="1" applyBorder="1" applyAlignment="1">
      <alignment vertical="center"/>
    </xf>
    <xf numFmtId="180" fontId="47" fillId="0" borderId="118" xfId="2" applyNumberFormat="1" applyFont="1" applyBorder="1" applyAlignment="1">
      <alignment horizontal="right" vertical="center"/>
    </xf>
    <xf numFmtId="180" fontId="47" fillId="0" borderId="5" xfId="2" applyNumberFormat="1" applyFont="1" applyBorder="1" applyAlignment="1">
      <alignment horizontal="right" vertical="center"/>
    </xf>
    <xf numFmtId="180" fontId="47" fillId="0" borderId="117" xfId="2" applyNumberFormat="1" applyFont="1" applyBorder="1" applyAlignment="1">
      <alignment horizontal="right" vertical="center"/>
    </xf>
    <xf numFmtId="181" fontId="41" fillId="0" borderId="5" xfId="2" applyNumberFormat="1" applyFont="1" applyBorder="1" applyAlignment="1">
      <alignment horizontal="right" vertical="center"/>
    </xf>
    <xf numFmtId="181" fontId="9" fillId="0" borderId="26" xfId="2" applyNumberFormat="1" applyBorder="1" applyAlignment="1">
      <alignment horizontal="right" vertical="center"/>
    </xf>
    <xf numFmtId="49" fontId="42" fillId="0" borderId="15" xfId="2" applyNumberFormat="1" applyFont="1" applyBorder="1" applyAlignment="1">
      <alignment vertical="center" shrinkToFit="1"/>
    </xf>
    <xf numFmtId="49" fontId="42" fillId="0" borderId="16" xfId="2" applyNumberFormat="1" applyFont="1" applyBorder="1" applyAlignment="1">
      <alignment vertical="center" shrinkToFit="1"/>
    </xf>
    <xf numFmtId="49" fontId="42" fillId="0" borderId="31" xfId="2" applyNumberFormat="1" applyFont="1" applyBorder="1" applyAlignment="1">
      <alignment vertical="center" shrinkToFit="1"/>
    </xf>
  </cellXfs>
  <cellStyles count="21">
    <cellStyle name="Calc Currency (0)" xfId="4"/>
    <cellStyle name="entry" xfId="5"/>
    <cellStyle name="Header1" xfId="6"/>
    <cellStyle name="Header2" xfId="7"/>
    <cellStyle name="Normal - Style1" xfId="8"/>
    <cellStyle name="Normal_#18-Internet" xfId="9"/>
    <cellStyle name="price" xfId="10"/>
    <cellStyle name="revised" xfId="11"/>
    <cellStyle name="section" xfId="12"/>
    <cellStyle name="subhead" xfId="13"/>
    <cellStyle name="title" xfId="14"/>
    <cellStyle name="ハイパーリンク" xfId="1" builtinId="8"/>
    <cellStyle name="画面レイアウト" xfId="15"/>
    <cellStyle name="桁区切り" xfId="20" builtinId="6"/>
    <cellStyle name="桁区切り 2" xfId="3"/>
    <cellStyle name="帳票レイアウト" xfId="16"/>
    <cellStyle name="帳票レイアウト縦" xfId="17"/>
    <cellStyle name="帳票レイアウト縦小" xfId="18"/>
    <cellStyle name="帳票レイアウト小" xfId="19"/>
    <cellStyle name="標準" xfId="0" builtinId="0"/>
    <cellStyle name="標準 2" xfId="2"/>
  </cellStyles>
  <dxfs count="0"/>
  <tableStyles count="0" defaultTableStyle="TableStyleMedium2" defaultPivotStyle="PivotStyleLight16"/>
  <colors>
    <mruColors>
      <color rgb="FFCCFFCC"/>
      <color rgb="FFFFE699"/>
      <color rgb="FFCCFFFF"/>
      <color rgb="FFFFFFCC"/>
      <color rgb="FFCCECFF"/>
      <color rgb="FFFFDDDD"/>
      <color rgb="FFFFCCCC"/>
      <color rgb="FFFFFF99"/>
      <color rgb="FFC7EEB4"/>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484909</xdr:colOff>
      <xdr:row>1</xdr:row>
      <xdr:rowOff>138546</xdr:rowOff>
    </xdr:from>
    <xdr:to>
      <xdr:col>22</xdr:col>
      <xdr:colOff>259771</xdr:colOff>
      <xdr:row>2</xdr:row>
      <xdr:rowOff>238745</xdr:rowOff>
    </xdr:to>
    <xdr:sp macro="" textlink="">
      <xdr:nvSpPr>
        <xdr:cNvPr id="2" name="テキスト ボックス 1"/>
        <xdr:cNvSpPr txBox="1"/>
      </xdr:nvSpPr>
      <xdr:spPr>
        <a:xfrm>
          <a:off x="1420091" y="381001"/>
          <a:ext cx="9905998" cy="342653"/>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b="1">
              <a:solidFill>
                <a:schemeClr val="bg1"/>
              </a:solidFill>
            </a:rPr>
            <a:t>※</a:t>
          </a:r>
          <a:r>
            <a:rPr kumimoji="1" lang="ja-JP" altLang="en-US" sz="1600" b="1">
              <a:solidFill>
                <a:schemeClr val="bg1"/>
              </a:solidFill>
            </a:rPr>
            <a:t>会議室のみご利用の場合には、本紙でなくホームページ上の「スマート会議室」からご予約下さい。</a:t>
          </a:r>
        </a:p>
      </xdr:txBody>
    </xdr:sp>
    <xdr:clientData/>
  </xdr:twoCellAnchor>
  <xdr:twoCellAnchor>
    <xdr:from>
      <xdr:col>4</xdr:col>
      <xdr:colOff>135083</xdr:colOff>
      <xdr:row>40</xdr:row>
      <xdr:rowOff>48492</xdr:rowOff>
    </xdr:from>
    <xdr:to>
      <xdr:col>24</xdr:col>
      <xdr:colOff>187035</xdr:colOff>
      <xdr:row>40</xdr:row>
      <xdr:rowOff>311728</xdr:rowOff>
    </xdr:to>
    <xdr:sp macro="" textlink="">
      <xdr:nvSpPr>
        <xdr:cNvPr id="3" name="テキスト ボックス 2"/>
        <xdr:cNvSpPr txBox="1"/>
      </xdr:nvSpPr>
      <xdr:spPr>
        <a:xfrm>
          <a:off x="1866901" y="11755583"/>
          <a:ext cx="9905998" cy="263236"/>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b="1">
              <a:solidFill>
                <a:schemeClr val="bg1"/>
              </a:solidFill>
            </a:rPr>
            <a:t>※</a:t>
          </a:r>
          <a:r>
            <a:rPr kumimoji="1" lang="ja-JP" altLang="en-US" sz="1400" b="1">
              <a:solidFill>
                <a:schemeClr val="bg1"/>
              </a:solidFill>
            </a:rPr>
            <a:t>会議室のみご利用の場合には、本書でなくホームページ上の「スマート会議室」からご予約下さい。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598715</xdr:colOff>
      <xdr:row>2</xdr:row>
      <xdr:rowOff>95250</xdr:rowOff>
    </xdr:from>
    <xdr:to>
      <xdr:col>25</xdr:col>
      <xdr:colOff>217714</xdr:colOff>
      <xdr:row>2</xdr:row>
      <xdr:rowOff>503465</xdr:rowOff>
    </xdr:to>
    <xdr:sp macro="" textlink="">
      <xdr:nvSpPr>
        <xdr:cNvPr id="2" name="テキスト ボックス 1"/>
        <xdr:cNvSpPr txBox="1"/>
      </xdr:nvSpPr>
      <xdr:spPr>
        <a:xfrm>
          <a:off x="8436429" y="653143"/>
          <a:ext cx="4177392" cy="408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rPr>
            <a:t>※</a:t>
          </a:r>
          <a:r>
            <a:rPr kumimoji="1" lang="ja-JP" altLang="en-US" sz="1400" b="1">
              <a:solidFill>
                <a:srgbClr val="FF0000"/>
              </a:solidFill>
            </a:rPr>
            <a:t>ご参考：正式見積ではございません</a:t>
          </a:r>
        </a:p>
      </xdr:txBody>
    </xdr:sp>
    <xdr:clientData/>
  </xdr:twoCellAnchor>
  <xdr:twoCellAnchor>
    <xdr:from>
      <xdr:col>28</xdr:col>
      <xdr:colOff>476250</xdr:colOff>
      <xdr:row>1</xdr:row>
      <xdr:rowOff>13608</xdr:rowOff>
    </xdr:from>
    <xdr:to>
      <xdr:col>32</xdr:col>
      <xdr:colOff>285750</xdr:colOff>
      <xdr:row>2</xdr:row>
      <xdr:rowOff>462644</xdr:rowOff>
    </xdr:to>
    <xdr:sp macro="" textlink="">
      <xdr:nvSpPr>
        <xdr:cNvPr id="3" name="テキスト ボックス 2"/>
        <xdr:cNvSpPr txBox="1"/>
      </xdr:nvSpPr>
      <xdr:spPr>
        <a:xfrm>
          <a:off x="13920107" y="258537"/>
          <a:ext cx="4204607"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本シートはマーカー部のみ追加</a:t>
          </a:r>
          <a:endParaRPr kumimoji="1" lang="en-US" altLang="ja-JP" sz="1600" b="1">
            <a:solidFill>
              <a:srgbClr val="FF0000"/>
            </a:solidFill>
          </a:endParaRPr>
        </a:p>
        <a:p>
          <a:r>
            <a:rPr kumimoji="1" lang="ja-JP" altLang="en-US" sz="1600" b="1">
              <a:solidFill>
                <a:srgbClr val="FF0000"/>
              </a:solidFill>
            </a:rPr>
            <a:t>　その他は問い合わせ票から自動反映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5</xdr:row>
      <xdr:rowOff>0</xdr:rowOff>
    </xdr:from>
    <xdr:to>
      <xdr:col>11</xdr:col>
      <xdr:colOff>0</xdr:colOff>
      <xdr:row>6</xdr:row>
      <xdr:rowOff>0</xdr:rowOff>
    </xdr:to>
    <xdr:sp macro="" textlink="">
      <xdr:nvSpPr>
        <xdr:cNvPr id="2" name="Text Box 2"/>
        <xdr:cNvSpPr txBox="1">
          <a:spLocks noChangeArrowheads="1"/>
        </xdr:cNvSpPr>
      </xdr:nvSpPr>
      <xdr:spPr bwMode="auto">
        <a:xfrm>
          <a:off x="6029325" y="1447800"/>
          <a:ext cx="308610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明朝"/>
              <a:ea typeface="ＭＳ 明朝"/>
            </a:rPr>
            <a:t>東京建物株式会社</a:t>
          </a:r>
        </a:p>
      </xdr:txBody>
    </xdr:sp>
    <xdr:clientData/>
  </xdr:twoCellAnchor>
  <xdr:twoCellAnchor>
    <xdr:from>
      <xdr:col>5</xdr:col>
      <xdr:colOff>219075</xdr:colOff>
      <xdr:row>6</xdr:row>
      <xdr:rowOff>9525</xdr:rowOff>
    </xdr:from>
    <xdr:to>
      <xdr:col>8</xdr:col>
      <xdr:colOff>171450</xdr:colOff>
      <xdr:row>7</xdr:row>
      <xdr:rowOff>9525</xdr:rowOff>
    </xdr:to>
    <xdr:sp macro="" textlink="">
      <xdr:nvSpPr>
        <xdr:cNvPr id="3" name="Text Box 6"/>
        <xdr:cNvSpPr txBox="1">
          <a:spLocks noChangeArrowheads="1"/>
        </xdr:cNvSpPr>
      </xdr:nvSpPr>
      <xdr:spPr bwMode="auto">
        <a:xfrm>
          <a:off x="6000750" y="1752600"/>
          <a:ext cx="11334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〒1</a:t>
          </a:r>
          <a:r>
            <a:rPr lang="en-US" altLang="ja-JP" sz="1200" b="0" i="0" u="none" strike="noStrike" baseline="0">
              <a:solidFill>
                <a:srgbClr val="000000"/>
              </a:solidFill>
              <a:latin typeface="ＭＳ 明朝"/>
              <a:ea typeface="ＭＳ 明朝"/>
            </a:rPr>
            <a:t>64</a:t>
          </a:r>
          <a:r>
            <a:rPr lang="ja-JP" altLang="en-US" sz="1200" b="0" i="0" u="none" strike="noStrike" baseline="0">
              <a:solidFill>
                <a:srgbClr val="000000"/>
              </a:solidFill>
              <a:latin typeface="ＭＳ 明朝"/>
              <a:ea typeface="ＭＳ 明朝"/>
            </a:rPr>
            <a:t>-00</a:t>
          </a:r>
          <a:r>
            <a:rPr lang="en-US" altLang="ja-JP" sz="1200" b="0" i="0" u="none" strike="noStrike" baseline="0">
              <a:solidFill>
                <a:srgbClr val="000000"/>
              </a:solidFill>
              <a:latin typeface="ＭＳ 明朝"/>
              <a:ea typeface="ＭＳ 明朝"/>
            </a:rPr>
            <a:t>01</a:t>
          </a:r>
          <a:endParaRPr lang="ja-JP" altLang="en-US" sz="1200" b="0" i="0" u="none" strike="noStrike" baseline="0">
            <a:solidFill>
              <a:srgbClr val="000000"/>
            </a:solidFill>
            <a:latin typeface="ＭＳ 明朝"/>
            <a:ea typeface="ＭＳ 明朝"/>
          </a:endParaRPr>
        </a:p>
      </xdr:txBody>
    </xdr:sp>
    <xdr:clientData/>
  </xdr:twoCellAnchor>
  <xdr:twoCellAnchor>
    <xdr:from>
      <xdr:col>5</xdr:col>
      <xdr:colOff>219075</xdr:colOff>
      <xdr:row>6</xdr:row>
      <xdr:rowOff>200025</xdr:rowOff>
    </xdr:from>
    <xdr:to>
      <xdr:col>11</xdr:col>
      <xdr:colOff>323850</xdr:colOff>
      <xdr:row>8</xdr:row>
      <xdr:rowOff>19050</xdr:rowOff>
    </xdr:to>
    <xdr:sp macro="" textlink="">
      <xdr:nvSpPr>
        <xdr:cNvPr id="4" name="Text Box 7"/>
        <xdr:cNvSpPr txBox="1">
          <a:spLocks noChangeArrowheads="1"/>
        </xdr:cNvSpPr>
      </xdr:nvSpPr>
      <xdr:spPr bwMode="auto">
        <a:xfrm>
          <a:off x="6000750" y="1943100"/>
          <a:ext cx="34385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 東京都中野区中野</a:t>
          </a:r>
          <a:r>
            <a:rPr lang="en-US" altLang="ja-JP" sz="1200" b="0" i="0" u="none" strike="noStrike" baseline="0">
              <a:solidFill>
                <a:srgbClr val="000000"/>
              </a:solidFill>
              <a:latin typeface="ＭＳ 明朝"/>
              <a:ea typeface="ＭＳ 明朝"/>
            </a:rPr>
            <a:t>4-10-2</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7EEB4"/>
    <pageSetUpPr fitToPage="1"/>
  </sheetPr>
  <dimension ref="A1:AU58"/>
  <sheetViews>
    <sheetView showGridLines="0" tabSelected="1" zoomScale="80" zoomScaleNormal="80" zoomScaleSheetLayoutView="70" workbookViewId="0">
      <selection activeCell="D47" sqref="D47:AA47"/>
    </sheetView>
  </sheetViews>
  <sheetFormatPr defaultRowHeight="13.5"/>
  <cols>
    <col min="1" max="2" width="3.5" style="175" customWidth="1"/>
    <col min="3" max="3" width="5.5" style="175" customWidth="1"/>
    <col min="4" max="4" width="10.375" style="175" customWidth="1"/>
    <col min="5" max="9" width="3.5" style="175" customWidth="1"/>
    <col min="10" max="10" width="6.25" style="175" customWidth="1"/>
    <col min="11" max="12" width="10.875" style="175" customWidth="1"/>
    <col min="13" max="13" width="12.25" style="175" customWidth="1"/>
    <col min="14" max="14" width="10.625" style="175" customWidth="1"/>
    <col min="15" max="15" width="10.875" style="175" customWidth="1"/>
    <col min="16" max="16" width="9.375" style="175" customWidth="1"/>
    <col min="17" max="21" width="6.125" style="175" customWidth="1"/>
    <col min="22" max="27" width="3.5" style="175" customWidth="1"/>
    <col min="28" max="28" width="3.75" style="175" customWidth="1"/>
    <col min="29" max="29" width="9" style="220"/>
    <col min="30" max="44" width="9" style="220" customWidth="1"/>
    <col min="45" max="47" width="9" style="220"/>
    <col min="48" max="256" width="9" style="175"/>
    <col min="257" max="258" width="3.5" style="175" customWidth="1"/>
    <col min="259" max="259" width="7.125" style="175" customWidth="1"/>
    <col min="260" max="260" width="10.375" style="175" customWidth="1"/>
    <col min="261" max="265" width="3.5" style="175" customWidth="1"/>
    <col min="266" max="266" width="6.25" style="175" customWidth="1"/>
    <col min="267" max="271" width="10.875" style="175" customWidth="1"/>
    <col min="272" max="277" width="6.125" style="175" customWidth="1"/>
    <col min="278" max="283" width="3.5" style="175" customWidth="1"/>
    <col min="284" max="284" width="3.75" style="175" customWidth="1"/>
    <col min="285" max="512" width="9" style="175"/>
    <col min="513" max="514" width="3.5" style="175" customWidth="1"/>
    <col min="515" max="515" width="7.125" style="175" customWidth="1"/>
    <col min="516" max="516" width="10.375" style="175" customWidth="1"/>
    <col min="517" max="521" width="3.5" style="175" customWidth="1"/>
    <col min="522" max="522" width="6.25" style="175" customWidth="1"/>
    <col min="523" max="527" width="10.875" style="175" customWidth="1"/>
    <col min="528" max="533" width="6.125" style="175" customWidth="1"/>
    <col min="534" max="539" width="3.5" style="175" customWidth="1"/>
    <col min="540" max="540" width="3.75" style="175" customWidth="1"/>
    <col min="541" max="768" width="9" style="175"/>
    <col min="769" max="770" width="3.5" style="175" customWidth="1"/>
    <col min="771" max="771" width="7.125" style="175" customWidth="1"/>
    <col min="772" max="772" width="10.375" style="175" customWidth="1"/>
    <col min="773" max="777" width="3.5" style="175" customWidth="1"/>
    <col min="778" max="778" width="6.25" style="175" customWidth="1"/>
    <col min="779" max="783" width="10.875" style="175" customWidth="1"/>
    <col min="784" max="789" width="6.125" style="175" customWidth="1"/>
    <col min="790" max="795" width="3.5" style="175" customWidth="1"/>
    <col min="796" max="796" width="3.75" style="175" customWidth="1"/>
    <col min="797" max="1024" width="9" style="175"/>
    <col min="1025" max="1026" width="3.5" style="175" customWidth="1"/>
    <col min="1027" max="1027" width="7.125" style="175" customWidth="1"/>
    <col min="1028" max="1028" width="10.375" style="175" customWidth="1"/>
    <col min="1029" max="1033" width="3.5" style="175" customWidth="1"/>
    <col min="1034" max="1034" width="6.25" style="175" customWidth="1"/>
    <col min="1035" max="1039" width="10.875" style="175" customWidth="1"/>
    <col min="1040" max="1045" width="6.125" style="175" customWidth="1"/>
    <col min="1046" max="1051" width="3.5" style="175" customWidth="1"/>
    <col min="1052" max="1052" width="3.75" style="175" customWidth="1"/>
    <col min="1053" max="1280" width="9" style="175"/>
    <col min="1281" max="1282" width="3.5" style="175" customWidth="1"/>
    <col min="1283" max="1283" width="7.125" style="175" customWidth="1"/>
    <col min="1284" max="1284" width="10.375" style="175" customWidth="1"/>
    <col min="1285" max="1289" width="3.5" style="175" customWidth="1"/>
    <col min="1290" max="1290" width="6.25" style="175" customWidth="1"/>
    <col min="1291" max="1295" width="10.875" style="175" customWidth="1"/>
    <col min="1296" max="1301" width="6.125" style="175" customWidth="1"/>
    <col min="1302" max="1307" width="3.5" style="175" customWidth="1"/>
    <col min="1308" max="1308" width="3.75" style="175" customWidth="1"/>
    <col min="1309" max="1536" width="9" style="175"/>
    <col min="1537" max="1538" width="3.5" style="175" customWidth="1"/>
    <col min="1539" max="1539" width="7.125" style="175" customWidth="1"/>
    <col min="1540" max="1540" width="10.375" style="175" customWidth="1"/>
    <col min="1541" max="1545" width="3.5" style="175" customWidth="1"/>
    <col min="1546" max="1546" width="6.25" style="175" customWidth="1"/>
    <col min="1547" max="1551" width="10.875" style="175" customWidth="1"/>
    <col min="1552" max="1557" width="6.125" style="175" customWidth="1"/>
    <col min="1558" max="1563" width="3.5" style="175" customWidth="1"/>
    <col min="1564" max="1564" width="3.75" style="175" customWidth="1"/>
    <col min="1565" max="1792" width="9" style="175"/>
    <col min="1793" max="1794" width="3.5" style="175" customWidth="1"/>
    <col min="1795" max="1795" width="7.125" style="175" customWidth="1"/>
    <col min="1796" max="1796" width="10.375" style="175" customWidth="1"/>
    <col min="1797" max="1801" width="3.5" style="175" customWidth="1"/>
    <col min="1802" max="1802" width="6.25" style="175" customWidth="1"/>
    <col min="1803" max="1807" width="10.875" style="175" customWidth="1"/>
    <col min="1808" max="1813" width="6.125" style="175" customWidth="1"/>
    <col min="1814" max="1819" width="3.5" style="175" customWidth="1"/>
    <col min="1820" max="1820" width="3.75" style="175" customWidth="1"/>
    <col min="1821" max="2048" width="9" style="175"/>
    <col min="2049" max="2050" width="3.5" style="175" customWidth="1"/>
    <col min="2051" max="2051" width="7.125" style="175" customWidth="1"/>
    <col min="2052" max="2052" width="10.375" style="175" customWidth="1"/>
    <col min="2053" max="2057" width="3.5" style="175" customWidth="1"/>
    <col min="2058" max="2058" width="6.25" style="175" customWidth="1"/>
    <col min="2059" max="2063" width="10.875" style="175" customWidth="1"/>
    <col min="2064" max="2069" width="6.125" style="175" customWidth="1"/>
    <col min="2070" max="2075" width="3.5" style="175" customWidth="1"/>
    <col min="2076" max="2076" width="3.75" style="175" customWidth="1"/>
    <col min="2077" max="2304" width="9" style="175"/>
    <col min="2305" max="2306" width="3.5" style="175" customWidth="1"/>
    <col min="2307" max="2307" width="7.125" style="175" customWidth="1"/>
    <col min="2308" max="2308" width="10.375" style="175" customWidth="1"/>
    <col min="2309" max="2313" width="3.5" style="175" customWidth="1"/>
    <col min="2314" max="2314" width="6.25" style="175" customWidth="1"/>
    <col min="2315" max="2319" width="10.875" style="175" customWidth="1"/>
    <col min="2320" max="2325" width="6.125" style="175" customWidth="1"/>
    <col min="2326" max="2331" width="3.5" style="175" customWidth="1"/>
    <col min="2332" max="2332" width="3.75" style="175" customWidth="1"/>
    <col min="2333" max="2560" width="9" style="175"/>
    <col min="2561" max="2562" width="3.5" style="175" customWidth="1"/>
    <col min="2563" max="2563" width="7.125" style="175" customWidth="1"/>
    <col min="2564" max="2564" width="10.375" style="175" customWidth="1"/>
    <col min="2565" max="2569" width="3.5" style="175" customWidth="1"/>
    <col min="2570" max="2570" width="6.25" style="175" customWidth="1"/>
    <col min="2571" max="2575" width="10.875" style="175" customWidth="1"/>
    <col min="2576" max="2581" width="6.125" style="175" customWidth="1"/>
    <col min="2582" max="2587" width="3.5" style="175" customWidth="1"/>
    <col min="2588" max="2588" width="3.75" style="175" customWidth="1"/>
    <col min="2589" max="2816" width="9" style="175"/>
    <col min="2817" max="2818" width="3.5" style="175" customWidth="1"/>
    <col min="2819" max="2819" width="7.125" style="175" customWidth="1"/>
    <col min="2820" max="2820" width="10.375" style="175" customWidth="1"/>
    <col min="2821" max="2825" width="3.5" style="175" customWidth="1"/>
    <col min="2826" max="2826" width="6.25" style="175" customWidth="1"/>
    <col min="2827" max="2831" width="10.875" style="175" customWidth="1"/>
    <col min="2832" max="2837" width="6.125" style="175" customWidth="1"/>
    <col min="2838" max="2843" width="3.5" style="175" customWidth="1"/>
    <col min="2844" max="2844" width="3.75" style="175" customWidth="1"/>
    <col min="2845" max="3072" width="9" style="175"/>
    <col min="3073" max="3074" width="3.5" style="175" customWidth="1"/>
    <col min="3075" max="3075" width="7.125" style="175" customWidth="1"/>
    <col min="3076" max="3076" width="10.375" style="175" customWidth="1"/>
    <col min="3077" max="3081" width="3.5" style="175" customWidth="1"/>
    <col min="3082" max="3082" width="6.25" style="175" customWidth="1"/>
    <col min="3083" max="3087" width="10.875" style="175" customWidth="1"/>
    <col min="3088" max="3093" width="6.125" style="175" customWidth="1"/>
    <col min="3094" max="3099" width="3.5" style="175" customWidth="1"/>
    <col min="3100" max="3100" width="3.75" style="175" customWidth="1"/>
    <col min="3101" max="3328" width="9" style="175"/>
    <col min="3329" max="3330" width="3.5" style="175" customWidth="1"/>
    <col min="3331" max="3331" width="7.125" style="175" customWidth="1"/>
    <col min="3332" max="3332" width="10.375" style="175" customWidth="1"/>
    <col min="3333" max="3337" width="3.5" style="175" customWidth="1"/>
    <col min="3338" max="3338" width="6.25" style="175" customWidth="1"/>
    <col min="3339" max="3343" width="10.875" style="175" customWidth="1"/>
    <col min="3344" max="3349" width="6.125" style="175" customWidth="1"/>
    <col min="3350" max="3355" width="3.5" style="175" customWidth="1"/>
    <col min="3356" max="3356" width="3.75" style="175" customWidth="1"/>
    <col min="3357" max="3584" width="9" style="175"/>
    <col min="3585" max="3586" width="3.5" style="175" customWidth="1"/>
    <col min="3587" max="3587" width="7.125" style="175" customWidth="1"/>
    <col min="3588" max="3588" width="10.375" style="175" customWidth="1"/>
    <col min="3589" max="3593" width="3.5" style="175" customWidth="1"/>
    <col min="3594" max="3594" width="6.25" style="175" customWidth="1"/>
    <col min="3595" max="3599" width="10.875" style="175" customWidth="1"/>
    <col min="3600" max="3605" width="6.125" style="175" customWidth="1"/>
    <col min="3606" max="3611" width="3.5" style="175" customWidth="1"/>
    <col min="3612" max="3612" width="3.75" style="175" customWidth="1"/>
    <col min="3613" max="3840" width="9" style="175"/>
    <col min="3841" max="3842" width="3.5" style="175" customWidth="1"/>
    <col min="3843" max="3843" width="7.125" style="175" customWidth="1"/>
    <col min="3844" max="3844" width="10.375" style="175" customWidth="1"/>
    <col min="3845" max="3849" width="3.5" style="175" customWidth="1"/>
    <col min="3850" max="3850" width="6.25" style="175" customWidth="1"/>
    <col min="3851" max="3855" width="10.875" style="175" customWidth="1"/>
    <col min="3856" max="3861" width="6.125" style="175" customWidth="1"/>
    <col min="3862" max="3867" width="3.5" style="175" customWidth="1"/>
    <col min="3868" max="3868" width="3.75" style="175" customWidth="1"/>
    <col min="3869" max="4096" width="9" style="175"/>
    <col min="4097" max="4098" width="3.5" style="175" customWidth="1"/>
    <col min="4099" max="4099" width="7.125" style="175" customWidth="1"/>
    <col min="4100" max="4100" width="10.375" style="175" customWidth="1"/>
    <col min="4101" max="4105" width="3.5" style="175" customWidth="1"/>
    <col min="4106" max="4106" width="6.25" style="175" customWidth="1"/>
    <col min="4107" max="4111" width="10.875" style="175" customWidth="1"/>
    <col min="4112" max="4117" width="6.125" style="175" customWidth="1"/>
    <col min="4118" max="4123" width="3.5" style="175" customWidth="1"/>
    <col min="4124" max="4124" width="3.75" style="175" customWidth="1"/>
    <col min="4125" max="4352" width="9" style="175"/>
    <col min="4353" max="4354" width="3.5" style="175" customWidth="1"/>
    <col min="4355" max="4355" width="7.125" style="175" customWidth="1"/>
    <col min="4356" max="4356" width="10.375" style="175" customWidth="1"/>
    <col min="4357" max="4361" width="3.5" style="175" customWidth="1"/>
    <col min="4362" max="4362" width="6.25" style="175" customWidth="1"/>
    <col min="4363" max="4367" width="10.875" style="175" customWidth="1"/>
    <col min="4368" max="4373" width="6.125" style="175" customWidth="1"/>
    <col min="4374" max="4379" width="3.5" style="175" customWidth="1"/>
    <col min="4380" max="4380" width="3.75" style="175" customWidth="1"/>
    <col min="4381" max="4608" width="9" style="175"/>
    <col min="4609" max="4610" width="3.5" style="175" customWidth="1"/>
    <col min="4611" max="4611" width="7.125" style="175" customWidth="1"/>
    <col min="4612" max="4612" width="10.375" style="175" customWidth="1"/>
    <col min="4613" max="4617" width="3.5" style="175" customWidth="1"/>
    <col min="4618" max="4618" width="6.25" style="175" customWidth="1"/>
    <col min="4619" max="4623" width="10.875" style="175" customWidth="1"/>
    <col min="4624" max="4629" width="6.125" style="175" customWidth="1"/>
    <col min="4630" max="4635" width="3.5" style="175" customWidth="1"/>
    <col min="4636" max="4636" width="3.75" style="175" customWidth="1"/>
    <col min="4637" max="4864" width="9" style="175"/>
    <col min="4865" max="4866" width="3.5" style="175" customWidth="1"/>
    <col min="4867" max="4867" width="7.125" style="175" customWidth="1"/>
    <col min="4868" max="4868" width="10.375" style="175" customWidth="1"/>
    <col min="4869" max="4873" width="3.5" style="175" customWidth="1"/>
    <col min="4874" max="4874" width="6.25" style="175" customWidth="1"/>
    <col min="4875" max="4879" width="10.875" style="175" customWidth="1"/>
    <col min="4880" max="4885" width="6.125" style="175" customWidth="1"/>
    <col min="4886" max="4891" width="3.5" style="175" customWidth="1"/>
    <col min="4892" max="4892" width="3.75" style="175" customWidth="1"/>
    <col min="4893" max="5120" width="9" style="175"/>
    <col min="5121" max="5122" width="3.5" style="175" customWidth="1"/>
    <col min="5123" max="5123" width="7.125" style="175" customWidth="1"/>
    <col min="5124" max="5124" width="10.375" style="175" customWidth="1"/>
    <col min="5125" max="5129" width="3.5" style="175" customWidth="1"/>
    <col min="5130" max="5130" width="6.25" style="175" customWidth="1"/>
    <col min="5131" max="5135" width="10.875" style="175" customWidth="1"/>
    <col min="5136" max="5141" width="6.125" style="175" customWidth="1"/>
    <col min="5142" max="5147" width="3.5" style="175" customWidth="1"/>
    <col min="5148" max="5148" width="3.75" style="175" customWidth="1"/>
    <col min="5149" max="5376" width="9" style="175"/>
    <col min="5377" max="5378" width="3.5" style="175" customWidth="1"/>
    <col min="5379" max="5379" width="7.125" style="175" customWidth="1"/>
    <col min="5380" max="5380" width="10.375" style="175" customWidth="1"/>
    <col min="5381" max="5385" width="3.5" style="175" customWidth="1"/>
    <col min="5386" max="5386" width="6.25" style="175" customWidth="1"/>
    <col min="5387" max="5391" width="10.875" style="175" customWidth="1"/>
    <col min="5392" max="5397" width="6.125" style="175" customWidth="1"/>
    <col min="5398" max="5403" width="3.5" style="175" customWidth="1"/>
    <col min="5404" max="5404" width="3.75" style="175" customWidth="1"/>
    <col min="5405" max="5632" width="9" style="175"/>
    <col min="5633" max="5634" width="3.5" style="175" customWidth="1"/>
    <col min="5635" max="5635" width="7.125" style="175" customWidth="1"/>
    <col min="5636" max="5636" width="10.375" style="175" customWidth="1"/>
    <col min="5637" max="5641" width="3.5" style="175" customWidth="1"/>
    <col min="5642" max="5642" width="6.25" style="175" customWidth="1"/>
    <col min="5643" max="5647" width="10.875" style="175" customWidth="1"/>
    <col min="5648" max="5653" width="6.125" style="175" customWidth="1"/>
    <col min="5654" max="5659" width="3.5" style="175" customWidth="1"/>
    <col min="5660" max="5660" width="3.75" style="175" customWidth="1"/>
    <col min="5661" max="5888" width="9" style="175"/>
    <col min="5889" max="5890" width="3.5" style="175" customWidth="1"/>
    <col min="5891" max="5891" width="7.125" style="175" customWidth="1"/>
    <col min="5892" max="5892" width="10.375" style="175" customWidth="1"/>
    <col min="5893" max="5897" width="3.5" style="175" customWidth="1"/>
    <col min="5898" max="5898" width="6.25" style="175" customWidth="1"/>
    <col min="5899" max="5903" width="10.875" style="175" customWidth="1"/>
    <col min="5904" max="5909" width="6.125" style="175" customWidth="1"/>
    <col min="5910" max="5915" width="3.5" style="175" customWidth="1"/>
    <col min="5916" max="5916" width="3.75" style="175" customWidth="1"/>
    <col min="5917" max="6144" width="9" style="175"/>
    <col min="6145" max="6146" width="3.5" style="175" customWidth="1"/>
    <col min="6147" max="6147" width="7.125" style="175" customWidth="1"/>
    <col min="6148" max="6148" width="10.375" style="175" customWidth="1"/>
    <col min="6149" max="6153" width="3.5" style="175" customWidth="1"/>
    <col min="6154" max="6154" width="6.25" style="175" customWidth="1"/>
    <col min="6155" max="6159" width="10.875" style="175" customWidth="1"/>
    <col min="6160" max="6165" width="6.125" style="175" customWidth="1"/>
    <col min="6166" max="6171" width="3.5" style="175" customWidth="1"/>
    <col min="6172" max="6172" width="3.75" style="175" customWidth="1"/>
    <col min="6173" max="6400" width="9" style="175"/>
    <col min="6401" max="6402" width="3.5" style="175" customWidth="1"/>
    <col min="6403" max="6403" width="7.125" style="175" customWidth="1"/>
    <col min="6404" max="6404" width="10.375" style="175" customWidth="1"/>
    <col min="6405" max="6409" width="3.5" style="175" customWidth="1"/>
    <col min="6410" max="6410" width="6.25" style="175" customWidth="1"/>
    <col min="6411" max="6415" width="10.875" style="175" customWidth="1"/>
    <col min="6416" max="6421" width="6.125" style="175" customWidth="1"/>
    <col min="6422" max="6427" width="3.5" style="175" customWidth="1"/>
    <col min="6428" max="6428" width="3.75" style="175" customWidth="1"/>
    <col min="6429" max="6656" width="9" style="175"/>
    <col min="6657" max="6658" width="3.5" style="175" customWidth="1"/>
    <col min="6659" max="6659" width="7.125" style="175" customWidth="1"/>
    <col min="6660" max="6660" width="10.375" style="175" customWidth="1"/>
    <col min="6661" max="6665" width="3.5" style="175" customWidth="1"/>
    <col min="6666" max="6666" width="6.25" style="175" customWidth="1"/>
    <col min="6667" max="6671" width="10.875" style="175" customWidth="1"/>
    <col min="6672" max="6677" width="6.125" style="175" customWidth="1"/>
    <col min="6678" max="6683" width="3.5" style="175" customWidth="1"/>
    <col min="6684" max="6684" width="3.75" style="175" customWidth="1"/>
    <col min="6685" max="6912" width="9" style="175"/>
    <col min="6913" max="6914" width="3.5" style="175" customWidth="1"/>
    <col min="6915" max="6915" width="7.125" style="175" customWidth="1"/>
    <col min="6916" max="6916" width="10.375" style="175" customWidth="1"/>
    <col min="6917" max="6921" width="3.5" style="175" customWidth="1"/>
    <col min="6922" max="6922" width="6.25" style="175" customWidth="1"/>
    <col min="6923" max="6927" width="10.875" style="175" customWidth="1"/>
    <col min="6928" max="6933" width="6.125" style="175" customWidth="1"/>
    <col min="6934" max="6939" width="3.5" style="175" customWidth="1"/>
    <col min="6940" max="6940" width="3.75" style="175" customWidth="1"/>
    <col min="6941" max="7168" width="9" style="175"/>
    <col min="7169" max="7170" width="3.5" style="175" customWidth="1"/>
    <col min="7171" max="7171" width="7.125" style="175" customWidth="1"/>
    <col min="7172" max="7172" width="10.375" style="175" customWidth="1"/>
    <col min="7173" max="7177" width="3.5" style="175" customWidth="1"/>
    <col min="7178" max="7178" width="6.25" style="175" customWidth="1"/>
    <col min="7179" max="7183" width="10.875" style="175" customWidth="1"/>
    <col min="7184" max="7189" width="6.125" style="175" customWidth="1"/>
    <col min="7190" max="7195" width="3.5" style="175" customWidth="1"/>
    <col min="7196" max="7196" width="3.75" style="175" customWidth="1"/>
    <col min="7197" max="7424" width="9" style="175"/>
    <col min="7425" max="7426" width="3.5" style="175" customWidth="1"/>
    <col min="7427" max="7427" width="7.125" style="175" customWidth="1"/>
    <col min="7428" max="7428" width="10.375" style="175" customWidth="1"/>
    <col min="7429" max="7433" width="3.5" style="175" customWidth="1"/>
    <col min="7434" max="7434" width="6.25" style="175" customWidth="1"/>
    <col min="7435" max="7439" width="10.875" style="175" customWidth="1"/>
    <col min="7440" max="7445" width="6.125" style="175" customWidth="1"/>
    <col min="7446" max="7451" width="3.5" style="175" customWidth="1"/>
    <col min="7452" max="7452" width="3.75" style="175" customWidth="1"/>
    <col min="7453" max="7680" width="9" style="175"/>
    <col min="7681" max="7682" width="3.5" style="175" customWidth="1"/>
    <col min="7683" max="7683" width="7.125" style="175" customWidth="1"/>
    <col min="7684" max="7684" width="10.375" style="175" customWidth="1"/>
    <col min="7685" max="7689" width="3.5" style="175" customWidth="1"/>
    <col min="7690" max="7690" width="6.25" style="175" customWidth="1"/>
    <col min="7691" max="7695" width="10.875" style="175" customWidth="1"/>
    <col min="7696" max="7701" width="6.125" style="175" customWidth="1"/>
    <col min="7702" max="7707" width="3.5" style="175" customWidth="1"/>
    <col min="7708" max="7708" width="3.75" style="175" customWidth="1"/>
    <col min="7709" max="7936" width="9" style="175"/>
    <col min="7937" max="7938" width="3.5" style="175" customWidth="1"/>
    <col min="7939" max="7939" width="7.125" style="175" customWidth="1"/>
    <col min="7940" max="7940" width="10.375" style="175" customWidth="1"/>
    <col min="7941" max="7945" width="3.5" style="175" customWidth="1"/>
    <col min="7946" max="7946" width="6.25" style="175" customWidth="1"/>
    <col min="7947" max="7951" width="10.875" style="175" customWidth="1"/>
    <col min="7952" max="7957" width="6.125" style="175" customWidth="1"/>
    <col min="7958" max="7963" width="3.5" style="175" customWidth="1"/>
    <col min="7964" max="7964" width="3.75" style="175" customWidth="1"/>
    <col min="7965" max="8192" width="9" style="175"/>
    <col min="8193" max="8194" width="3.5" style="175" customWidth="1"/>
    <col min="8195" max="8195" width="7.125" style="175" customWidth="1"/>
    <col min="8196" max="8196" width="10.375" style="175" customWidth="1"/>
    <col min="8197" max="8201" width="3.5" style="175" customWidth="1"/>
    <col min="8202" max="8202" width="6.25" style="175" customWidth="1"/>
    <col min="8203" max="8207" width="10.875" style="175" customWidth="1"/>
    <col min="8208" max="8213" width="6.125" style="175" customWidth="1"/>
    <col min="8214" max="8219" width="3.5" style="175" customWidth="1"/>
    <col min="8220" max="8220" width="3.75" style="175" customWidth="1"/>
    <col min="8221" max="8448" width="9" style="175"/>
    <col min="8449" max="8450" width="3.5" style="175" customWidth="1"/>
    <col min="8451" max="8451" width="7.125" style="175" customWidth="1"/>
    <col min="8452" max="8452" width="10.375" style="175" customWidth="1"/>
    <col min="8453" max="8457" width="3.5" style="175" customWidth="1"/>
    <col min="8458" max="8458" width="6.25" style="175" customWidth="1"/>
    <col min="8459" max="8463" width="10.875" style="175" customWidth="1"/>
    <col min="8464" max="8469" width="6.125" style="175" customWidth="1"/>
    <col min="8470" max="8475" width="3.5" style="175" customWidth="1"/>
    <col min="8476" max="8476" width="3.75" style="175" customWidth="1"/>
    <col min="8477" max="8704" width="9" style="175"/>
    <col min="8705" max="8706" width="3.5" style="175" customWidth="1"/>
    <col min="8707" max="8707" width="7.125" style="175" customWidth="1"/>
    <col min="8708" max="8708" width="10.375" style="175" customWidth="1"/>
    <col min="8709" max="8713" width="3.5" style="175" customWidth="1"/>
    <col min="8714" max="8714" width="6.25" style="175" customWidth="1"/>
    <col min="8715" max="8719" width="10.875" style="175" customWidth="1"/>
    <col min="8720" max="8725" width="6.125" style="175" customWidth="1"/>
    <col min="8726" max="8731" width="3.5" style="175" customWidth="1"/>
    <col min="8732" max="8732" width="3.75" style="175" customWidth="1"/>
    <col min="8733" max="8960" width="9" style="175"/>
    <col min="8961" max="8962" width="3.5" style="175" customWidth="1"/>
    <col min="8963" max="8963" width="7.125" style="175" customWidth="1"/>
    <col min="8964" max="8964" width="10.375" style="175" customWidth="1"/>
    <col min="8965" max="8969" width="3.5" style="175" customWidth="1"/>
    <col min="8970" max="8970" width="6.25" style="175" customWidth="1"/>
    <col min="8971" max="8975" width="10.875" style="175" customWidth="1"/>
    <col min="8976" max="8981" width="6.125" style="175" customWidth="1"/>
    <col min="8982" max="8987" width="3.5" style="175" customWidth="1"/>
    <col min="8988" max="8988" width="3.75" style="175" customWidth="1"/>
    <col min="8989" max="9216" width="9" style="175"/>
    <col min="9217" max="9218" width="3.5" style="175" customWidth="1"/>
    <col min="9219" max="9219" width="7.125" style="175" customWidth="1"/>
    <col min="9220" max="9220" width="10.375" style="175" customWidth="1"/>
    <col min="9221" max="9225" width="3.5" style="175" customWidth="1"/>
    <col min="9226" max="9226" width="6.25" style="175" customWidth="1"/>
    <col min="9227" max="9231" width="10.875" style="175" customWidth="1"/>
    <col min="9232" max="9237" width="6.125" style="175" customWidth="1"/>
    <col min="9238" max="9243" width="3.5" style="175" customWidth="1"/>
    <col min="9244" max="9244" width="3.75" style="175" customWidth="1"/>
    <col min="9245" max="9472" width="9" style="175"/>
    <col min="9473" max="9474" width="3.5" style="175" customWidth="1"/>
    <col min="9475" max="9475" width="7.125" style="175" customWidth="1"/>
    <col min="9476" max="9476" width="10.375" style="175" customWidth="1"/>
    <col min="9477" max="9481" width="3.5" style="175" customWidth="1"/>
    <col min="9482" max="9482" width="6.25" style="175" customWidth="1"/>
    <col min="9483" max="9487" width="10.875" style="175" customWidth="1"/>
    <col min="9488" max="9493" width="6.125" style="175" customWidth="1"/>
    <col min="9494" max="9499" width="3.5" style="175" customWidth="1"/>
    <col min="9500" max="9500" width="3.75" style="175" customWidth="1"/>
    <col min="9501" max="9728" width="9" style="175"/>
    <col min="9729" max="9730" width="3.5" style="175" customWidth="1"/>
    <col min="9731" max="9731" width="7.125" style="175" customWidth="1"/>
    <col min="9732" max="9732" width="10.375" style="175" customWidth="1"/>
    <col min="9733" max="9737" width="3.5" style="175" customWidth="1"/>
    <col min="9738" max="9738" width="6.25" style="175" customWidth="1"/>
    <col min="9739" max="9743" width="10.875" style="175" customWidth="1"/>
    <col min="9744" max="9749" width="6.125" style="175" customWidth="1"/>
    <col min="9750" max="9755" width="3.5" style="175" customWidth="1"/>
    <col min="9756" max="9756" width="3.75" style="175" customWidth="1"/>
    <col min="9757" max="9984" width="9" style="175"/>
    <col min="9985" max="9986" width="3.5" style="175" customWidth="1"/>
    <col min="9987" max="9987" width="7.125" style="175" customWidth="1"/>
    <col min="9988" max="9988" width="10.375" style="175" customWidth="1"/>
    <col min="9989" max="9993" width="3.5" style="175" customWidth="1"/>
    <col min="9994" max="9994" width="6.25" style="175" customWidth="1"/>
    <col min="9995" max="9999" width="10.875" style="175" customWidth="1"/>
    <col min="10000" max="10005" width="6.125" style="175" customWidth="1"/>
    <col min="10006" max="10011" width="3.5" style="175" customWidth="1"/>
    <col min="10012" max="10012" width="3.75" style="175" customWidth="1"/>
    <col min="10013" max="10240" width="9" style="175"/>
    <col min="10241" max="10242" width="3.5" style="175" customWidth="1"/>
    <col min="10243" max="10243" width="7.125" style="175" customWidth="1"/>
    <col min="10244" max="10244" width="10.375" style="175" customWidth="1"/>
    <col min="10245" max="10249" width="3.5" style="175" customWidth="1"/>
    <col min="10250" max="10250" width="6.25" style="175" customWidth="1"/>
    <col min="10251" max="10255" width="10.875" style="175" customWidth="1"/>
    <col min="10256" max="10261" width="6.125" style="175" customWidth="1"/>
    <col min="10262" max="10267" width="3.5" style="175" customWidth="1"/>
    <col min="10268" max="10268" width="3.75" style="175" customWidth="1"/>
    <col min="10269" max="10496" width="9" style="175"/>
    <col min="10497" max="10498" width="3.5" style="175" customWidth="1"/>
    <col min="10499" max="10499" width="7.125" style="175" customWidth="1"/>
    <col min="10500" max="10500" width="10.375" style="175" customWidth="1"/>
    <col min="10501" max="10505" width="3.5" style="175" customWidth="1"/>
    <col min="10506" max="10506" width="6.25" style="175" customWidth="1"/>
    <col min="10507" max="10511" width="10.875" style="175" customWidth="1"/>
    <col min="10512" max="10517" width="6.125" style="175" customWidth="1"/>
    <col min="10518" max="10523" width="3.5" style="175" customWidth="1"/>
    <col min="10524" max="10524" width="3.75" style="175" customWidth="1"/>
    <col min="10525" max="10752" width="9" style="175"/>
    <col min="10753" max="10754" width="3.5" style="175" customWidth="1"/>
    <col min="10755" max="10755" width="7.125" style="175" customWidth="1"/>
    <col min="10756" max="10756" width="10.375" style="175" customWidth="1"/>
    <col min="10757" max="10761" width="3.5" style="175" customWidth="1"/>
    <col min="10762" max="10762" width="6.25" style="175" customWidth="1"/>
    <col min="10763" max="10767" width="10.875" style="175" customWidth="1"/>
    <col min="10768" max="10773" width="6.125" style="175" customWidth="1"/>
    <col min="10774" max="10779" width="3.5" style="175" customWidth="1"/>
    <col min="10780" max="10780" width="3.75" style="175" customWidth="1"/>
    <col min="10781" max="11008" width="9" style="175"/>
    <col min="11009" max="11010" width="3.5" style="175" customWidth="1"/>
    <col min="11011" max="11011" width="7.125" style="175" customWidth="1"/>
    <col min="11012" max="11012" width="10.375" style="175" customWidth="1"/>
    <col min="11013" max="11017" width="3.5" style="175" customWidth="1"/>
    <col min="11018" max="11018" width="6.25" style="175" customWidth="1"/>
    <col min="11019" max="11023" width="10.875" style="175" customWidth="1"/>
    <col min="11024" max="11029" width="6.125" style="175" customWidth="1"/>
    <col min="11030" max="11035" width="3.5" style="175" customWidth="1"/>
    <col min="11036" max="11036" width="3.75" style="175" customWidth="1"/>
    <col min="11037" max="11264" width="9" style="175"/>
    <col min="11265" max="11266" width="3.5" style="175" customWidth="1"/>
    <col min="11267" max="11267" width="7.125" style="175" customWidth="1"/>
    <col min="11268" max="11268" width="10.375" style="175" customWidth="1"/>
    <col min="11269" max="11273" width="3.5" style="175" customWidth="1"/>
    <col min="11274" max="11274" width="6.25" style="175" customWidth="1"/>
    <col min="11275" max="11279" width="10.875" style="175" customWidth="1"/>
    <col min="11280" max="11285" width="6.125" style="175" customWidth="1"/>
    <col min="11286" max="11291" width="3.5" style="175" customWidth="1"/>
    <col min="11292" max="11292" width="3.75" style="175" customWidth="1"/>
    <col min="11293" max="11520" width="9" style="175"/>
    <col min="11521" max="11522" width="3.5" style="175" customWidth="1"/>
    <col min="11523" max="11523" width="7.125" style="175" customWidth="1"/>
    <col min="11524" max="11524" width="10.375" style="175" customWidth="1"/>
    <col min="11525" max="11529" width="3.5" style="175" customWidth="1"/>
    <col min="11530" max="11530" width="6.25" style="175" customWidth="1"/>
    <col min="11531" max="11535" width="10.875" style="175" customWidth="1"/>
    <col min="11536" max="11541" width="6.125" style="175" customWidth="1"/>
    <col min="11542" max="11547" width="3.5" style="175" customWidth="1"/>
    <col min="11548" max="11548" width="3.75" style="175" customWidth="1"/>
    <col min="11549" max="11776" width="9" style="175"/>
    <col min="11777" max="11778" width="3.5" style="175" customWidth="1"/>
    <col min="11779" max="11779" width="7.125" style="175" customWidth="1"/>
    <col min="11780" max="11780" width="10.375" style="175" customWidth="1"/>
    <col min="11781" max="11785" width="3.5" style="175" customWidth="1"/>
    <col min="11786" max="11786" width="6.25" style="175" customWidth="1"/>
    <col min="11787" max="11791" width="10.875" style="175" customWidth="1"/>
    <col min="11792" max="11797" width="6.125" style="175" customWidth="1"/>
    <col min="11798" max="11803" width="3.5" style="175" customWidth="1"/>
    <col min="11804" max="11804" width="3.75" style="175" customWidth="1"/>
    <col min="11805" max="12032" width="9" style="175"/>
    <col min="12033" max="12034" width="3.5" style="175" customWidth="1"/>
    <col min="12035" max="12035" width="7.125" style="175" customWidth="1"/>
    <col min="12036" max="12036" width="10.375" style="175" customWidth="1"/>
    <col min="12037" max="12041" width="3.5" style="175" customWidth="1"/>
    <col min="12042" max="12042" width="6.25" style="175" customWidth="1"/>
    <col min="12043" max="12047" width="10.875" style="175" customWidth="1"/>
    <col min="12048" max="12053" width="6.125" style="175" customWidth="1"/>
    <col min="12054" max="12059" width="3.5" style="175" customWidth="1"/>
    <col min="12060" max="12060" width="3.75" style="175" customWidth="1"/>
    <col min="12061" max="12288" width="9" style="175"/>
    <col min="12289" max="12290" width="3.5" style="175" customWidth="1"/>
    <col min="12291" max="12291" width="7.125" style="175" customWidth="1"/>
    <col min="12292" max="12292" width="10.375" style="175" customWidth="1"/>
    <col min="12293" max="12297" width="3.5" style="175" customWidth="1"/>
    <col min="12298" max="12298" width="6.25" style="175" customWidth="1"/>
    <col min="12299" max="12303" width="10.875" style="175" customWidth="1"/>
    <col min="12304" max="12309" width="6.125" style="175" customWidth="1"/>
    <col min="12310" max="12315" width="3.5" style="175" customWidth="1"/>
    <col min="12316" max="12316" width="3.75" style="175" customWidth="1"/>
    <col min="12317" max="12544" width="9" style="175"/>
    <col min="12545" max="12546" width="3.5" style="175" customWidth="1"/>
    <col min="12547" max="12547" width="7.125" style="175" customWidth="1"/>
    <col min="12548" max="12548" width="10.375" style="175" customWidth="1"/>
    <col min="12549" max="12553" width="3.5" style="175" customWidth="1"/>
    <col min="12554" max="12554" width="6.25" style="175" customWidth="1"/>
    <col min="12555" max="12559" width="10.875" style="175" customWidth="1"/>
    <col min="12560" max="12565" width="6.125" style="175" customWidth="1"/>
    <col min="12566" max="12571" width="3.5" style="175" customWidth="1"/>
    <col min="12572" max="12572" width="3.75" style="175" customWidth="1"/>
    <col min="12573" max="12800" width="9" style="175"/>
    <col min="12801" max="12802" width="3.5" style="175" customWidth="1"/>
    <col min="12803" max="12803" width="7.125" style="175" customWidth="1"/>
    <col min="12804" max="12804" width="10.375" style="175" customWidth="1"/>
    <col min="12805" max="12809" width="3.5" style="175" customWidth="1"/>
    <col min="12810" max="12810" width="6.25" style="175" customWidth="1"/>
    <col min="12811" max="12815" width="10.875" style="175" customWidth="1"/>
    <col min="12816" max="12821" width="6.125" style="175" customWidth="1"/>
    <col min="12822" max="12827" width="3.5" style="175" customWidth="1"/>
    <col min="12828" max="12828" width="3.75" style="175" customWidth="1"/>
    <col min="12829" max="13056" width="9" style="175"/>
    <col min="13057" max="13058" width="3.5" style="175" customWidth="1"/>
    <col min="13059" max="13059" width="7.125" style="175" customWidth="1"/>
    <col min="13060" max="13060" width="10.375" style="175" customWidth="1"/>
    <col min="13061" max="13065" width="3.5" style="175" customWidth="1"/>
    <col min="13066" max="13066" width="6.25" style="175" customWidth="1"/>
    <col min="13067" max="13071" width="10.875" style="175" customWidth="1"/>
    <col min="13072" max="13077" width="6.125" style="175" customWidth="1"/>
    <col min="13078" max="13083" width="3.5" style="175" customWidth="1"/>
    <col min="13084" max="13084" width="3.75" style="175" customWidth="1"/>
    <col min="13085" max="13312" width="9" style="175"/>
    <col min="13313" max="13314" width="3.5" style="175" customWidth="1"/>
    <col min="13315" max="13315" width="7.125" style="175" customWidth="1"/>
    <col min="13316" max="13316" width="10.375" style="175" customWidth="1"/>
    <col min="13317" max="13321" width="3.5" style="175" customWidth="1"/>
    <col min="13322" max="13322" width="6.25" style="175" customWidth="1"/>
    <col min="13323" max="13327" width="10.875" style="175" customWidth="1"/>
    <col min="13328" max="13333" width="6.125" style="175" customWidth="1"/>
    <col min="13334" max="13339" width="3.5" style="175" customWidth="1"/>
    <col min="13340" max="13340" width="3.75" style="175" customWidth="1"/>
    <col min="13341" max="13568" width="9" style="175"/>
    <col min="13569" max="13570" width="3.5" style="175" customWidth="1"/>
    <col min="13571" max="13571" width="7.125" style="175" customWidth="1"/>
    <col min="13572" max="13572" width="10.375" style="175" customWidth="1"/>
    <col min="13573" max="13577" width="3.5" style="175" customWidth="1"/>
    <col min="13578" max="13578" width="6.25" style="175" customWidth="1"/>
    <col min="13579" max="13583" width="10.875" style="175" customWidth="1"/>
    <col min="13584" max="13589" width="6.125" style="175" customWidth="1"/>
    <col min="13590" max="13595" width="3.5" style="175" customWidth="1"/>
    <col min="13596" max="13596" width="3.75" style="175" customWidth="1"/>
    <col min="13597" max="13824" width="9" style="175"/>
    <col min="13825" max="13826" width="3.5" style="175" customWidth="1"/>
    <col min="13827" max="13827" width="7.125" style="175" customWidth="1"/>
    <col min="13828" max="13828" width="10.375" style="175" customWidth="1"/>
    <col min="13829" max="13833" width="3.5" style="175" customWidth="1"/>
    <col min="13834" max="13834" width="6.25" style="175" customWidth="1"/>
    <col min="13835" max="13839" width="10.875" style="175" customWidth="1"/>
    <col min="13840" max="13845" width="6.125" style="175" customWidth="1"/>
    <col min="13846" max="13851" width="3.5" style="175" customWidth="1"/>
    <col min="13852" max="13852" width="3.75" style="175" customWidth="1"/>
    <col min="13853" max="14080" width="9" style="175"/>
    <col min="14081" max="14082" width="3.5" style="175" customWidth="1"/>
    <col min="14083" max="14083" width="7.125" style="175" customWidth="1"/>
    <col min="14084" max="14084" width="10.375" style="175" customWidth="1"/>
    <col min="14085" max="14089" width="3.5" style="175" customWidth="1"/>
    <col min="14090" max="14090" width="6.25" style="175" customWidth="1"/>
    <col min="14091" max="14095" width="10.875" style="175" customWidth="1"/>
    <col min="14096" max="14101" width="6.125" style="175" customWidth="1"/>
    <col min="14102" max="14107" width="3.5" style="175" customWidth="1"/>
    <col min="14108" max="14108" width="3.75" style="175" customWidth="1"/>
    <col min="14109" max="14336" width="9" style="175"/>
    <col min="14337" max="14338" width="3.5" style="175" customWidth="1"/>
    <col min="14339" max="14339" width="7.125" style="175" customWidth="1"/>
    <col min="14340" max="14340" width="10.375" style="175" customWidth="1"/>
    <col min="14341" max="14345" width="3.5" style="175" customWidth="1"/>
    <col min="14346" max="14346" width="6.25" style="175" customWidth="1"/>
    <col min="14347" max="14351" width="10.875" style="175" customWidth="1"/>
    <col min="14352" max="14357" width="6.125" style="175" customWidth="1"/>
    <col min="14358" max="14363" width="3.5" style="175" customWidth="1"/>
    <col min="14364" max="14364" width="3.75" style="175" customWidth="1"/>
    <col min="14365" max="14592" width="9" style="175"/>
    <col min="14593" max="14594" width="3.5" style="175" customWidth="1"/>
    <col min="14595" max="14595" width="7.125" style="175" customWidth="1"/>
    <col min="14596" max="14596" width="10.375" style="175" customWidth="1"/>
    <col min="14597" max="14601" width="3.5" style="175" customWidth="1"/>
    <col min="14602" max="14602" width="6.25" style="175" customWidth="1"/>
    <col min="14603" max="14607" width="10.875" style="175" customWidth="1"/>
    <col min="14608" max="14613" width="6.125" style="175" customWidth="1"/>
    <col min="14614" max="14619" width="3.5" style="175" customWidth="1"/>
    <col min="14620" max="14620" width="3.75" style="175" customWidth="1"/>
    <col min="14621" max="14848" width="9" style="175"/>
    <col min="14849" max="14850" width="3.5" style="175" customWidth="1"/>
    <col min="14851" max="14851" width="7.125" style="175" customWidth="1"/>
    <col min="14852" max="14852" width="10.375" style="175" customWidth="1"/>
    <col min="14853" max="14857" width="3.5" style="175" customWidth="1"/>
    <col min="14858" max="14858" width="6.25" style="175" customWidth="1"/>
    <col min="14859" max="14863" width="10.875" style="175" customWidth="1"/>
    <col min="14864" max="14869" width="6.125" style="175" customWidth="1"/>
    <col min="14870" max="14875" width="3.5" style="175" customWidth="1"/>
    <col min="14876" max="14876" width="3.75" style="175" customWidth="1"/>
    <col min="14877" max="15104" width="9" style="175"/>
    <col min="15105" max="15106" width="3.5" style="175" customWidth="1"/>
    <col min="15107" max="15107" width="7.125" style="175" customWidth="1"/>
    <col min="15108" max="15108" width="10.375" style="175" customWidth="1"/>
    <col min="15109" max="15113" width="3.5" style="175" customWidth="1"/>
    <col min="15114" max="15114" width="6.25" style="175" customWidth="1"/>
    <col min="15115" max="15119" width="10.875" style="175" customWidth="1"/>
    <col min="15120" max="15125" width="6.125" style="175" customWidth="1"/>
    <col min="15126" max="15131" width="3.5" style="175" customWidth="1"/>
    <col min="15132" max="15132" width="3.75" style="175" customWidth="1"/>
    <col min="15133" max="15360" width="9" style="175"/>
    <col min="15361" max="15362" width="3.5" style="175" customWidth="1"/>
    <col min="15363" max="15363" width="7.125" style="175" customWidth="1"/>
    <col min="15364" max="15364" width="10.375" style="175" customWidth="1"/>
    <col min="15365" max="15369" width="3.5" style="175" customWidth="1"/>
    <col min="15370" max="15370" width="6.25" style="175" customWidth="1"/>
    <col min="15371" max="15375" width="10.875" style="175" customWidth="1"/>
    <col min="15376" max="15381" width="6.125" style="175" customWidth="1"/>
    <col min="15382" max="15387" width="3.5" style="175" customWidth="1"/>
    <col min="15388" max="15388" width="3.75" style="175" customWidth="1"/>
    <col min="15389" max="15616" width="9" style="175"/>
    <col min="15617" max="15618" width="3.5" style="175" customWidth="1"/>
    <col min="15619" max="15619" width="7.125" style="175" customWidth="1"/>
    <col min="15620" max="15620" width="10.375" style="175" customWidth="1"/>
    <col min="15621" max="15625" width="3.5" style="175" customWidth="1"/>
    <col min="15626" max="15626" width="6.25" style="175" customWidth="1"/>
    <col min="15627" max="15631" width="10.875" style="175" customWidth="1"/>
    <col min="15632" max="15637" width="6.125" style="175" customWidth="1"/>
    <col min="15638" max="15643" width="3.5" style="175" customWidth="1"/>
    <col min="15644" max="15644" width="3.75" style="175" customWidth="1"/>
    <col min="15645" max="15872" width="9" style="175"/>
    <col min="15873" max="15874" width="3.5" style="175" customWidth="1"/>
    <col min="15875" max="15875" width="7.125" style="175" customWidth="1"/>
    <col min="15876" max="15876" width="10.375" style="175" customWidth="1"/>
    <col min="15877" max="15881" width="3.5" style="175" customWidth="1"/>
    <col min="15882" max="15882" width="6.25" style="175" customWidth="1"/>
    <col min="15883" max="15887" width="10.875" style="175" customWidth="1"/>
    <col min="15888" max="15893" width="6.125" style="175" customWidth="1"/>
    <col min="15894" max="15899" width="3.5" style="175" customWidth="1"/>
    <col min="15900" max="15900" width="3.75" style="175" customWidth="1"/>
    <col min="15901" max="16128" width="9" style="175"/>
    <col min="16129" max="16130" width="3.5" style="175" customWidth="1"/>
    <col min="16131" max="16131" width="7.125" style="175" customWidth="1"/>
    <col min="16132" max="16132" width="10.375" style="175" customWidth="1"/>
    <col min="16133" max="16137" width="3.5" style="175" customWidth="1"/>
    <col min="16138" max="16138" width="6.25" style="175" customWidth="1"/>
    <col min="16139" max="16143" width="10.875" style="175" customWidth="1"/>
    <col min="16144" max="16149" width="6.125" style="175" customWidth="1"/>
    <col min="16150" max="16155" width="3.5" style="175" customWidth="1"/>
    <col min="16156" max="16156" width="3.75" style="175" customWidth="1"/>
    <col min="16157" max="16384" width="9" style="175"/>
  </cols>
  <sheetData>
    <row r="1" spans="1:47" ht="20.100000000000001" customHeight="1" thickTop="1">
      <c r="A1" s="231"/>
      <c r="B1" s="232"/>
      <c r="C1" s="232"/>
      <c r="D1" s="232"/>
      <c r="E1" s="232"/>
      <c r="F1" s="232"/>
      <c r="G1" s="232"/>
      <c r="H1" s="232"/>
      <c r="I1" s="232"/>
      <c r="J1" s="232"/>
      <c r="K1" s="232"/>
      <c r="L1" s="232"/>
      <c r="M1" s="232"/>
      <c r="N1" s="233"/>
      <c r="O1" s="233"/>
      <c r="P1" s="233"/>
      <c r="Q1" s="233"/>
      <c r="R1" s="233"/>
      <c r="S1" s="234"/>
      <c r="T1" s="235"/>
      <c r="U1" s="235"/>
      <c r="V1" s="235"/>
      <c r="W1" s="235"/>
      <c r="X1" s="235"/>
      <c r="Y1" s="235"/>
      <c r="Z1" s="235"/>
      <c r="AA1" s="236" t="s">
        <v>0</v>
      </c>
      <c r="AB1" s="237"/>
    </row>
    <row r="2" spans="1:47" ht="20.100000000000001" customHeight="1">
      <c r="A2" s="238"/>
      <c r="B2" s="228"/>
      <c r="C2" s="228"/>
      <c r="D2" s="228"/>
      <c r="E2" s="228"/>
      <c r="F2" s="228"/>
      <c r="G2" s="228"/>
      <c r="H2" s="228"/>
      <c r="I2" s="228"/>
      <c r="J2" s="228"/>
      <c r="K2" s="228"/>
      <c r="L2" s="228"/>
      <c r="M2" s="228"/>
      <c r="N2" s="178"/>
      <c r="O2" s="178"/>
      <c r="P2" s="178"/>
      <c r="Q2" s="178"/>
      <c r="R2" s="178"/>
      <c r="S2" s="229"/>
      <c r="T2" s="176"/>
      <c r="U2" s="176"/>
      <c r="V2" s="176"/>
      <c r="W2" s="176"/>
      <c r="X2" s="176"/>
      <c r="Y2" s="176"/>
      <c r="Z2" s="176"/>
      <c r="AA2" s="177"/>
      <c r="AB2" s="239"/>
    </row>
    <row r="3" spans="1:47" ht="24.95" customHeight="1" thickBot="1">
      <c r="A3" s="240"/>
      <c r="B3" s="178"/>
      <c r="C3" s="178"/>
      <c r="D3" s="178"/>
      <c r="E3" s="178"/>
      <c r="F3" s="178"/>
      <c r="G3" s="178"/>
      <c r="H3" s="178"/>
      <c r="I3" s="178"/>
      <c r="J3" s="178"/>
      <c r="K3" s="178"/>
      <c r="L3" s="178"/>
      <c r="M3" s="178"/>
      <c r="N3" s="178"/>
      <c r="O3" s="178"/>
      <c r="P3" s="178"/>
      <c r="Q3" s="178"/>
      <c r="R3" s="178"/>
      <c r="S3" s="178"/>
      <c r="T3" s="178"/>
      <c r="U3" s="179"/>
      <c r="V3" s="179"/>
      <c r="W3" s="179"/>
      <c r="X3" s="178"/>
      <c r="Y3" s="178"/>
      <c r="Z3" s="178"/>
      <c r="AA3" s="178"/>
      <c r="AB3" s="239"/>
    </row>
    <row r="4" spans="1:47" ht="50.1" customHeight="1" thickBot="1">
      <c r="A4" s="428" t="s">
        <v>111</v>
      </c>
      <c r="B4" s="429"/>
      <c r="C4" s="429"/>
      <c r="D4" s="429"/>
      <c r="E4" s="429"/>
      <c r="F4" s="429"/>
      <c r="G4" s="429"/>
      <c r="H4" s="429"/>
      <c r="I4" s="429"/>
      <c r="J4" s="429"/>
      <c r="K4" s="429"/>
      <c r="L4" s="429"/>
      <c r="M4" s="429"/>
      <c r="N4" s="429"/>
      <c r="O4" s="429"/>
      <c r="P4" s="429"/>
      <c r="Q4" s="429"/>
      <c r="R4" s="429"/>
      <c r="S4" s="429"/>
      <c r="T4" s="429"/>
      <c r="U4" s="429"/>
      <c r="V4" s="429"/>
      <c r="W4" s="429"/>
      <c r="X4" s="429"/>
      <c r="Y4" s="429"/>
      <c r="Z4" s="429"/>
      <c r="AA4" s="430"/>
      <c r="AB4" s="239"/>
    </row>
    <row r="5" spans="1:47" ht="37.15" customHeight="1">
      <c r="A5" s="241" t="s">
        <v>267</v>
      </c>
      <c r="B5" s="180"/>
      <c r="C5" s="180"/>
      <c r="D5" s="180"/>
      <c r="E5" s="180"/>
      <c r="F5" s="180"/>
      <c r="G5" s="180"/>
      <c r="H5" s="180"/>
      <c r="I5" s="180"/>
      <c r="J5" s="180"/>
      <c r="K5" s="180"/>
      <c r="L5" s="180"/>
      <c r="M5" s="462" t="s">
        <v>266</v>
      </c>
      <c r="N5" s="463"/>
      <c r="O5" s="463"/>
      <c r="P5" s="463"/>
      <c r="Q5" s="463"/>
      <c r="R5" s="463"/>
      <c r="S5" s="463"/>
      <c r="T5" s="463"/>
      <c r="U5" s="463"/>
      <c r="V5" s="463"/>
      <c r="W5" s="463"/>
      <c r="X5" s="463"/>
      <c r="Y5" s="463"/>
      <c r="Z5" s="463"/>
      <c r="AA5" s="463"/>
      <c r="AB5" s="239"/>
    </row>
    <row r="6" spans="1:47" s="182" customFormat="1" ht="29.25" customHeight="1" thickBot="1">
      <c r="A6" s="242" t="s">
        <v>272</v>
      </c>
      <c r="B6" s="181"/>
      <c r="C6" s="181"/>
      <c r="D6" s="181"/>
      <c r="E6" s="181"/>
      <c r="F6" s="230"/>
      <c r="G6" s="183"/>
      <c r="H6" s="184"/>
      <c r="I6" s="184"/>
      <c r="J6" s="183"/>
      <c r="K6" s="183"/>
      <c r="L6" s="183"/>
      <c r="M6" s="183"/>
      <c r="N6" s="183"/>
      <c r="O6" s="183"/>
      <c r="P6" s="183"/>
      <c r="Q6" s="183"/>
      <c r="R6" s="183"/>
      <c r="S6" s="183"/>
      <c r="T6" s="427" t="s">
        <v>262</v>
      </c>
      <c r="U6" s="427"/>
      <c r="V6" s="427"/>
      <c r="W6" s="427"/>
      <c r="X6" s="427"/>
      <c r="Y6" s="427"/>
      <c r="Z6" s="427"/>
      <c r="AA6" s="427"/>
      <c r="AB6" s="243"/>
      <c r="AC6" s="221"/>
      <c r="AD6" s="221"/>
      <c r="AE6" s="221"/>
      <c r="AF6" s="221"/>
      <c r="AG6" s="221"/>
      <c r="AH6" s="221"/>
      <c r="AI6" s="221"/>
      <c r="AJ6" s="221"/>
      <c r="AK6" s="221"/>
      <c r="AL6" s="221"/>
      <c r="AM6" s="221"/>
      <c r="AN6" s="221"/>
      <c r="AO6" s="221"/>
      <c r="AP6" s="221"/>
      <c r="AQ6" s="221"/>
      <c r="AR6" s="221"/>
      <c r="AS6" s="221"/>
      <c r="AT6" s="221"/>
      <c r="AU6" s="221"/>
    </row>
    <row r="7" spans="1:47" s="185" customFormat="1" ht="26.25" customHeight="1" thickBot="1">
      <c r="A7" s="431" t="s">
        <v>2</v>
      </c>
      <c r="B7" s="432"/>
      <c r="C7" s="433"/>
      <c r="D7" s="434"/>
      <c r="E7" s="434"/>
      <c r="F7" s="434"/>
      <c r="G7" s="434"/>
      <c r="H7" s="434"/>
      <c r="I7" s="434"/>
      <c r="J7" s="434"/>
      <c r="K7" s="434"/>
      <c r="L7" s="434"/>
      <c r="M7" s="434"/>
      <c r="N7" s="435"/>
      <c r="O7" s="436" t="s">
        <v>4</v>
      </c>
      <c r="P7" s="436"/>
      <c r="Q7" s="437"/>
      <c r="R7" s="438"/>
      <c r="S7" s="439"/>
      <c r="T7" s="439"/>
      <c r="U7" s="439"/>
      <c r="V7" s="439"/>
      <c r="W7" s="439"/>
      <c r="X7" s="439"/>
      <c r="Y7" s="439"/>
      <c r="Z7" s="439"/>
      <c r="AA7" s="440"/>
      <c r="AB7" s="244"/>
      <c r="AC7" s="222"/>
      <c r="AD7" s="222"/>
      <c r="AE7" s="222"/>
      <c r="AF7" s="222"/>
      <c r="AG7" s="222"/>
      <c r="AH7" s="222"/>
      <c r="AI7" s="222"/>
      <c r="AJ7" s="222"/>
      <c r="AK7" s="222"/>
      <c r="AL7" s="222"/>
      <c r="AM7" s="222"/>
      <c r="AN7" s="222"/>
      <c r="AO7" s="222"/>
      <c r="AP7" s="222"/>
      <c r="AQ7" s="222"/>
      <c r="AR7" s="222"/>
      <c r="AS7" s="222"/>
      <c r="AT7" s="222"/>
      <c r="AU7" s="222"/>
    </row>
    <row r="8" spans="1:47" s="187" customFormat="1" ht="15.75" customHeight="1">
      <c r="A8" s="311" t="s">
        <v>264</v>
      </c>
      <c r="B8" s="312"/>
      <c r="C8" s="313"/>
      <c r="D8" s="258" t="s">
        <v>260</v>
      </c>
      <c r="E8" s="259"/>
      <c r="F8" s="260"/>
      <c r="G8" s="249"/>
      <c r="H8" s="250"/>
      <c r="I8" s="250"/>
      <c r="J8" s="250"/>
      <c r="K8" s="250"/>
      <c r="L8" s="250"/>
      <c r="M8" s="250"/>
      <c r="N8" s="250"/>
      <c r="O8" s="250"/>
      <c r="P8" s="250"/>
      <c r="Q8" s="250"/>
      <c r="R8" s="250"/>
      <c r="S8" s="250"/>
      <c r="T8" s="250"/>
      <c r="U8" s="250"/>
      <c r="V8" s="250"/>
      <c r="W8" s="250"/>
      <c r="X8" s="250"/>
      <c r="Y8" s="250"/>
      <c r="Z8" s="250"/>
      <c r="AA8" s="251"/>
      <c r="AB8" s="245"/>
      <c r="AC8" s="223"/>
      <c r="AD8" s="223"/>
      <c r="AE8" s="223"/>
      <c r="AF8" s="223"/>
      <c r="AG8" s="223"/>
      <c r="AH8" s="223"/>
      <c r="AI8" s="223"/>
      <c r="AJ8" s="223"/>
      <c r="AK8" s="223"/>
      <c r="AL8" s="223"/>
      <c r="AM8" s="223"/>
      <c r="AN8" s="223"/>
      <c r="AO8" s="223"/>
      <c r="AP8" s="223"/>
      <c r="AQ8" s="223"/>
      <c r="AR8" s="223"/>
      <c r="AS8" s="223"/>
      <c r="AT8" s="223"/>
      <c r="AU8" s="223"/>
    </row>
    <row r="9" spans="1:47" s="187" customFormat="1" ht="24" customHeight="1">
      <c r="A9" s="361"/>
      <c r="B9" s="362"/>
      <c r="C9" s="363"/>
      <c r="D9" s="252" t="s">
        <v>7</v>
      </c>
      <c r="E9" s="253"/>
      <c r="F9" s="254"/>
      <c r="G9" s="444"/>
      <c r="H9" s="445"/>
      <c r="I9" s="445"/>
      <c r="J9" s="445"/>
      <c r="K9" s="445"/>
      <c r="L9" s="445"/>
      <c r="M9" s="445"/>
      <c r="N9" s="445"/>
      <c r="O9" s="445"/>
      <c r="P9" s="445"/>
      <c r="Q9" s="445"/>
      <c r="R9" s="445"/>
      <c r="S9" s="445"/>
      <c r="T9" s="445"/>
      <c r="U9" s="445"/>
      <c r="V9" s="445"/>
      <c r="W9" s="445"/>
      <c r="X9" s="445"/>
      <c r="Y9" s="445"/>
      <c r="Z9" s="445"/>
      <c r="AA9" s="446"/>
      <c r="AB9" s="245"/>
      <c r="AC9" s="223"/>
      <c r="AD9" s="223"/>
      <c r="AE9" s="223"/>
      <c r="AF9" s="223"/>
      <c r="AG9" s="223"/>
      <c r="AH9" s="223"/>
      <c r="AI9" s="223"/>
      <c r="AJ9" s="223"/>
      <c r="AK9" s="223"/>
      <c r="AL9" s="223"/>
      <c r="AM9" s="223"/>
      <c r="AN9" s="223"/>
      <c r="AO9" s="223"/>
      <c r="AP9" s="223"/>
      <c r="AQ9" s="223"/>
      <c r="AR9" s="223"/>
      <c r="AS9" s="223"/>
      <c r="AT9" s="223"/>
      <c r="AU9" s="223"/>
    </row>
    <row r="10" spans="1:47" s="187" customFormat="1" ht="24" customHeight="1">
      <c r="A10" s="361"/>
      <c r="B10" s="362"/>
      <c r="C10" s="363"/>
      <c r="D10" s="255"/>
      <c r="E10" s="256"/>
      <c r="F10" s="257"/>
      <c r="G10" s="358"/>
      <c r="H10" s="359"/>
      <c r="I10" s="359"/>
      <c r="J10" s="359"/>
      <c r="K10" s="359"/>
      <c r="L10" s="359"/>
      <c r="M10" s="359"/>
      <c r="N10" s="359"/>
      <c r="O10" s="359"/>
      <c r="P10" s="359"/>
      <c r="Q10" s="359"/>
      <c r="R10" s="359"/>
      <c r="S10" s="359"/>
      <c r="T10" s="359"/>
      <c r="U10" s="359"/>
      <c r="V10" s="359"/>
      <c r="W10" s="359"/>
      <c r="X10" s="359"/>
      <c r="Y10" s="359"/>
      <c r="Z10" s="359"/>
      <c r="AA10" s="360"/>
      <c r="AB10" s="245"/>
      <c r="AC10" s="223"/>
      <c r="AD10" s="223"/>
      <c r="AE10" s="223"/>
      <c r="AF10" s="223"/>
      <c r="AG10" s="223"/>
      <c r="AH10" s="223"/>
      <c r="AI10" s="223"/>
      <c r="AJ10" s="223"/>
      <c r="AK10" s="223"/>
      <c r="AL10" s="223"/>
      <c r="AM10" s="223"/>
      <c r="AN10" s="223"/>
      <c r="AO10" s="223"/>
      <c r="AP10" s="223"/>
      <c r="AQ10" s="223"/>
      <c r="AR10" s="223"/>
      <c r="AS10" s="223"/>
      <c r="AT10" s="223"/>
      <c r="AU10" s="223"/>
    </row>
    <row r="11" spans="1:47" s="187" customFormat="1" ht="16.5" customHeight="1">
      <c r="A11" s="361"/>
      <c r="B11" s="362"/>
      <c r="C11" s="363"/>
      <c r="D11" s="286" t="s">
        <v>58</v>
      </c>
      <c r="E11" s="286"/>
      <c r="F11" s="287"/>
      <c r="G11" s="447"/>
      <c r="H11" s="448"/>
      <c r="I11" s="448"/>
      <c r="J11" s="448"/>
      <c r="K11" s="448"/>
      <c r="L11" s="448"/>
      <c r="M11" s="448"/>
      <c r="N11" s="448"/>
      <c r="O11" s="448"/>
      <c r="P11" s="448"/>
      <c r="Q11" s="448"/>
      <c r="R11" s="448"/>
      <c r="S11" s="448"/>
      <c r="T11" s="448"/>
      <c r="U11" s="448"/>
      <c r="V11" s="448"/>
      <c r="W11" s="448"/>
      <c r="X11" s="448"/>
      <c r="Y11" s="448"/>
      <c r="Z11" s="448"/>
      <c r="AA11" s="449"/>
      <c r="AB11" s="245"/>
      <c r="AC11" s="223"/>
      <c r="AD11" s="223"/>
      <c r="AE11" s="223"/>
      <c r="AF11" s="223"/>
      <c r="AG11" s="223"/>
      <c r="AH11" s="223"/>
      <c r="AI11" s="223"/>
      <c r="AJ11" s="223"/>
      <c r="AK11" s="223"/>
      <c r="AL11" s="223"/>
      <c r="AM11" s="223"/>
      <c r="AN11" s="223"/>
      <c r="AO11" s="223"/>
      <c r="AP11" s="223"/>
      <c r="AQ11" s="223"/>
      <c r="AR11" s="223"/>
      <c r="AS11" s="223"/>
      <c r="AT11" s="223"/>
      <c r="AU11" s="223"/>
    </row>
    <row r="12" spans="1:47" s="187" customFormat="1" ht="17.25" customHeight="1">
      <c r="A12" s="361"/>
      <c r="B12" s="362"/>
      <c r="C12" s="363"/>
      <c r="D12" s="289"/>
      <c r="E12" s="289"/>
      <c r="F12" s="290"/>
      <c r="G12" s="355"/>
      <c r="H12" s="356"/>
      <c r="I12" s="356"/>
      <c r="J12" s="356"/>
      <c r="K12" s="356"/>
      <c r="L12" s="356"/>
      <c r="M12" s="356"/>
      <c r="N12" s="356"/>
      <c r="O12" s="356"/>
      <c r="P12" s="356"/>
      <c r="Q12" s="356"/>
      <c r="R12" s="356"/>
      <c r="S12" s="356"/>
      <c r="T12" s="356"/>
      <c r="U12" s="356"/>
      <c r="V12" s="356"/>
      <c r="W12" s="356"/>
      <c r="X12" s="356"/>
      <c r="Y12" s="356"/>
      <c r="Z12" s="356"/>
      <c r="AA12" s="357"/>
      <c r="AB12" s="245"/>
      <c r="AC12" s="223"/>
      <c r="AD12" s="223"/>
      <c r="AE12" s="223"/>
      <c r="AF12" s="223"/>
      <c r="AG12" s="223"/>
      <c r="AH12" s="223"/>
      <c r="AI12" s="223"/>
      <c r="AJ12" s="223"/>
      <c r="AK12" s="223"/>
      <c r="AL12" s="223"/>
      <c r="AM12" s="223"/>
      <c r="AN12" s="223"/>
      <c r="AO12" s="223"/>
      <c r="AP12" s="223"/>
      <c r="AQ12" s="223"/>
      <c r="AR12" s="223"/>
      <c r="AS12" s="223"/>
      <c r="AT12" s="223"/>
      <c r="AU12" s="223"/>
    </row>
    <row r="13" spans="1:47" s="187" customFormat="1" ht="17.25" customHeight="1">
      <c r="A13" s="361"/>
      <c r="B13" s="362"/>
      <c r="C13" s="363"/>
      <c r="D13" s="292"/>
      <c r="E13" s="292"/>
      <c r="F13" s="293"/>
      <c r="G13" s="358"/>
      <c r="H13" s="359"/>
      <c r="I13" s="359"/>
      <c r="J13" s="359"/>
      <c r="K13" s="359"/>
      <c r="L13" s="359"/>
      <c r="M13" s="359"/>
      <c r="N13" s="359"/>
      <c r="O13" s="359"/>
      <c r="P13" s="359"/>
      <c r="Q13" s="359"/>
      <c r="R13" s="359"/>
      <c r="S13" s="359"/>
      <c r="T13" s="359"/>
      <c r="U13" s="359"/>
      <c r="V13" s="359"/>
      <c r="W13" s="359"/>
      <c r="X13" s="359"/>
      <c r="Y13" s="359"/>
      <c r="Z13" s="359"/>
      <c r="AA13" s="360"/>
      <c r="AB13" s="245"/>
      <c r="AC13" s="223"/>
      <c r="AD13" s="223"/>
      <c r="AE13" s="223"/>
      <c r="AF13" s="223"/>
      <c r="AG13" s="223"/>
      <c r="AH13" s="223"/>
      <c r="AI13" s="223"/>
      <c r="AJ13" s="223"/>
      <c r="AK13" s="223"/>
      <c r="AL13" s="223"/>
      <c r="AM13" s="223"/>
      <c r="AN13" s="223"/>
      <c r="AO13" s="223"/>
      <c r="AP13" s="223"/>
      <c r="AQ13" s="223"/>
      <c r="AR13" s="223"/>
      <c r="AS13" s="223"/>
      <c r="AT13" s="223"/>
      <c r="AU13" s="223"/>
    </row>
    <row r="14" spans="1:47" s="187" customFormat="1" ht="16.5" customHeight="1">
      <c r="A14" s="361"/>
      <c r="B14" s="362"/>
      <c r="C14" s="363"/>
      <c r="D14" s="286" t="s">
        <v>9</v>
      </c>
      <c r="E14" s="286"/>
      <c r="F14" s="287"/>
      <c r="G14" s="188" t="s">
        <v>10</v>
      </c>
      <c r="H14" s="448"/>
      <c r="I14" s="448"/>
      <c r="J14" s="448"/>
      <c r="K14" s="448"/>
      <c r="L14" s="448"/>
      <c r="M14" s="448"/>
      <c r="N14" s="189"/>
      <c r="O14" s="189"/>
      <c r="P14" s="189"/>
      <c r="Q14" s="189"/>
      <c r="R14" s="189"/>
      <c r="S14" s="189"/>
      <c r="T14" s="190"/>
      <c r="U14" s="190"/>
      <c r="V14" s="190"/>
      <c r="W14" s="190"/>
      <c r="X14" s="190"/>
      <c r="Y14" s="190"/>
      <c r="Z14" s="190"/>
      <c r="AA14" s="191"/>
      <c r="AB14" s="245"/>
      <c r="AC14" s="223"/>
      <c r="AD14" s="223"/>
      <c r="AE14" s="223"/>
      <c r="AF14" s="223"/>
      <c r="AG14" s="223"/>
      <c r="AH14" s="223"/>
      <c r="AI14" s="223"/>
      <c r="AJ14" s="223"/>
      <c r="AK14" s="223"/>
      <c r="AL14" s="223"/>
      <c r="AM14" s="223"/>
      <c r="AN14" s="223"/>
      <c r="AO14" s="223"/>
      <c r="AP14" s="223"/>
      <c r="AQ14" s="223"/>
      <c r="AR14" s="223"/>
      <c r="AS14" s="223"/>
      <c r="AT14" s="223"/>
      <c r="AU14" s="223"/>
    </row>
    <row r="15" spans="1:47" s="187" customFormat="1" ht="17.25" customHeight="1">
      <c r="A15" s="361"/>
      <c r="B15" s="362"/>
      <c r="C15" s="363"/>
      <c r="D15" s="289"/>
      <c r="E15" s="289"/>
      <c r="F15" s="290"/>
      <c r="G15" s="355"/>
      <c r="H15" s="356"/>
      <c r="I15" s="356"/>
      <c r="J15" s="356"/>
      <c r="K15" s="356"/>
      <c r="L15" s="356"/>
      <c r="M15" s="356"/>
      <c r="N15" s="356"/>
      <c r="O15" s="356"/>
      <c r="P15" s="356"/>
      <c r="Q15" s="356"/>
      <c r="R15" s="356"/>
      <c r="S15" s="356"/>
      <c r="T15" s="356"/>
      <c r="U15" s="356"/>
      <c r="V15" s="356"/>
      <c r="W15" s="356"/>
      <c r="X15" s="356"/>
      <c r="Y15" s="356"/>
      <c r="Z15" s="356"/>
      <c r="AA15" s="357"/>
      <c r="AB15" s="245"/>
      <c r="AC15" s="223"/>
      <c r="AD15" s="223"/>
      <c r="AE15" s="223"/>
      <c r="AF15" s="223"/>
      <c r="AG15" s="223"/>
      <c r="AH15" s="223"/>
      <c r="AI15" s="223"/>
      <c r="AJ15" s="223"/>
      <c r="AK15" s="223"/>
      <c r="AL15" s="223"/>
      <c r="AM15" s="223"/>
      <c r="AN15" s="223"/>
      <c r="AO15" s="223"/>
      <c r="AP15" s="223"/>
      <c r="AQ15" s="223"/>
      <c r="AR15" s="223"/>
      <c r="AS15" s="223"/>
      <c r="AT15" s="223"/>
      <c r="AU15" s="223"/>
    </row>
    <row r="16" spans="1:47" s="187" customFormat="1" ht="17.25" customHeight="1">
      <c r="A16" s="361"/>
      <c r="B16" s="362"/>
      <c r="C16" s="363"/>
      <c r="D16" s="292"/>
      <c r="E16" s="292"/>
      <c r="F16" s="293"/>
      <c r="G16" s="358"/>
      <c r="H16" s="359"/>
      <c r="I16" s="359"/>
      <c r="J16" s="359"/>
      <c r="K16" s="359"/>
      <c r="L16" s="359"/>
      <c r="M16" s="359"/>
      <c r="N16" s="359"/>
      <c r="O16" s="359"/>
      <c r="P16" s="359"/>
      <c r="Q16" s="359"/>
      <c r="R16" s="359"/>
      <c r="S16" s="359"/>
      <c r="T16" s="359"/>
      <c r="U16" s="359"/>
      <c r="V16" s="359"/>
      <c r="W16" s="359"/>
      <c r="X16" s="359"/>
      <c r="Y16" s="359"/>
      <c r="Z16" s="359"/>
      <c r="AA16" s="360"/>
      <c r="AB16" s="245"/>
      <c r="AC16" s="223"/>
      <c r="AD16" s="223"/>
      <c r="AE16" s="223"/>
      <c r="AF16" s="223"/>
      <c r="AG16" s="223"/>
      <c r="AH16" s="223"/>
      <c r="AI16" s="223"/>
      <c r="AJ16" s="223"/>
      <c r="AK16" s="223"/>
      <c r="AL16" s="223"/>
      <c r="AM16" s="223"/>
      <c r="AN16" s="223"/>
      <c r="AO16" s="223"/>
      <c r="AP16" s="223"/>
      <c r="AQ16" s="223"/>
      <c r="AR16" s="223"/>
      <c r="AS16" s="223"/>
      <c r="AT16" s="223"/>
      <c r="AU16" s="223"/>
    </row>
    <row r="17" spans="1:47" s="187" customFormat="1" ht="16.5" customHeight="1">
      <c r="A17" s="361"/>
      <c r="B17" s="362"/>
      <c r="C17" s="363"/>
      <c r="D17" s="456" t="s">
        <v>8</v>
      </c>
      <c r="E17" s="457"/>
      <c r="F17" s="458"/>
      <c r="G17" s="459"/>
      <c r="H17" s="460"/>
      <c r="I17" s="460"/>
      <c r="J17" s="460"/>
      <c r="K17" s="460"/>
      <c r="L17" s="460"/>
      <c r="M17" s="460"/>
      <c r="N17" s="460"/>
      <c r="O17" s="461"/>
      <c r="P17" s="285" t="s">
        <v>14</v>
      </c>
      <c r="Q17" s="286"/>
      <c r="R17" s="287"/>
      <c r="S17" s="447"/>
      <c r="T17" s="448"/>
      <c r="U17" s="448"/>
      <c r="V17" s="448"/>
      <c r="W17" s="448"/>
      <c r="X17" s="448"/>
      <c r="Y17" s="448"/>
      <c r="Z17" s="448"/>
      <c r="AA17" s="449"/>
      <c r="AB17" s="245"/>
      <c r="AC17" s="223"/>
      <c r="AD17" s="223"/>
      <c r="AE17" s="223"/>
      <c r="AF17" s="223"/>
      <c r="AG17" s="223"/>
      <c r="AH17" s="223"/>
      <c r="AI17" s="223"/>
      <c r="AJ17" s="223"/>
      <c r="AK17" s="223"/>
      <c r="AL17" s="223"/>
      <c r="AM17" s="223"/>
      <c r="AN17" s="223"/>
      <c r="AO17" s="223"/>
      <c r="AP17" s="223"/>
      <c r="AQ17" s="223"/>
      <c r="AR17" s="223"/>
      <c r="AS17" s="223"/>
      <c r="AT17" s="223"/>
      <c r="AU17" s="223"/>
    </row>
    <row r="18" spans="1:47" s="187" customFormat="1" ht="22.5" customHeight="1">
      <c r="A18" s="361"/>
      <c r="B18" s="362"/>
      <c r="C18" s="363"/>
      <c r="D18" s="450" t="s">
        <v>12</v>
      </c>
      <c r="E18" s="451"/>
      <c r="F18" s="452"/>
      <c r="G18" s="378"/>
      <c r="H18" s="379"/>
      <c r="I18" s="379"/>
      <c r="J18" s="379"/>
      <c r="K18" s="379"/>
      <c r="L18" s="379"/>
      <c r="M18" s="379"/>
      <c r="N18" s="380" t="s">
        <v>271</v>
      </c>
      <c r="O18" s="192"/>
      <c r="P18" s="288"/>
      <c r="Q18" s="289"/>
      <c r="R18" s="290"/>
      <c r="S18" s="355"/>
      <c r="T18" s="356"/>
      <c r="U18" s="356"/>
      <c r="V18" s="356"/>
      <c r="W18" s="356"/>
      <c r="X18" s="356"/>
      <c r="Y18" s="356"/>
      <c r="Z18" s="356"/>
      <c r="AA18" s="357"/>
      <c r="AB18" s="245"/>
      <c r="AC18" s="223"/>
      <c r="AD18" s="223"/>
      <c r="AE18" s="223"/>
      <c r="AF18" s="223"/>
      <c r="AG18" s="223"/>
      <c r="AH18" s="223"/>
      <c r="AI18" s="223"/>
      <c r="AJ18" s="223"/>
      <c r="AK18" s="223"/>
      <c r="AL18" s="223"/>
      <c r="AM18" s="223"/>
      <c r="AN18" s="223"/>
      <c r="AO18" s="223"/>
      <c r="AP18" s="223"/>
      <c r="AQ18" s="223"/>
      <c r="AR18" s="223"/>
      <c r="AS18" s="223"/>
      <c r="AT18" s="223"/>
      <c r="AU18" s="223"/>
    </row>
    <row r="19" spans="1:47" s="187" customFormat="1" ht="22.5" customHeight="1">
      <c r="A19" s="361"/>
      <c r="B19" s="362"/>
      <c r="C19" s="363"/>
      <c r="D19" s="453"/>
      <c r="E19" s="454"/>
      <c r="F19" s="455"/>
      <c r="G19" s="353"/>
      <c r="H19" s="275"/>
      <c r="I19" s="275"/>
      <c r="J19" s="275"/>
      <c r="K19" s="275"/>
      <c r="L19" s="275"/>
      <c r="M19" s="275"/>
      <c r="N19" s="381"/>
      <c r="O19" s="193"/>
      <c r="P19" s="291"/>
      <c r="Q19" s="292"/>
      <c r="R19" s="293"/>
      <c r="S19" s="358"/>
      <c r="T19" s="359"/>
      <c r="U19" s="359"/>
      <c r="V19" s="359"/>
      <c r="W19" s="359"/>
      <c r="X19" s="359"/>
      <c r="Y19" s="359"/>
      <c r="Z19" s="359"/>
      <c r="AA19" s="360"/>
      <c r="AB19" s="245"/>
      <c r="AC19" s="223"/>
      <c r="AD19" s="223"/>
      <c r="AE19" s="223"/>
      <c r="AF19" s="223"/>
      <c r="AG19" s="223"/>
      <c r="AH19" s="223"/>
      <c r="AI19" s="223"/>
      <c r="AJ19" s="223"/>
      <c r="AK19" s="223"/>
      <c r="AL19" s="223"/>
      <c r="AM19" s="223"/>
      <c r="AN19" s="223"/>
      <c r="AO19" s="223"/>
      <c r="AP19" s="223"/>
      <c r="AQ19" s="223"/>
      <c r="AR19" s="223"/>
      <c r="AS19" s="223"/>
      <c r="AT19" s="223"/>
      <c r="AU19" s="223"/>
    </row>
    <row r="20" spans="1:47" s="187" customFormat="1" ht="25.5" customHeight="1">
      <c r="A20" s="361"/>
      <c r="B20" s="362"/>
      <c r="C20" s="363"/>
      <c r="D20" s="286" t="s">
        <v>15</v>
      </c>
      <c r="E20" s="286"/>
      <c r="F20" s="287"/>
      <c r="G20" s="304" t="s">
        <v>16</v>
      </c>
      <c r="H20" s="305"/>
      <c r="I20" s="306"/>
      <c r="J20" s="307"/>
      <c r="K20" s="194" t="s">
        <v>269</v>
      </c>
      <c r="L20" s="212"/>
      <c r="M20" s="194" t="s">
        <v>269</v>
      </c>
      <c r="N20" s="307"/>
      <c r="O20" s="310"/>
      <c r="P20" s="195" t="s">
        <v>109</v>
      </c>
      <c r="Q20" s="297"/>
      <c r="R20" s="297"/>
      <c r="S20" s="196" t="s">
        <v>89</v>
      </c>
      <c r="T20" s="297"/>
      <c r="U20" s="297"/>
      <c r="V20" s="299" t="s">
        <v>89</v>
      </c>
      <c r="W20" s="299"/>
      <c r="X20" s="297"/>
      <c r="Y20" s="297"/>
      <c r="Z20" s="297"/>
      <c r="AA20" s="298"/>
      <c r="AB20" s="245"/>
      <c r="AC20" s="223"/>
      <c r="AD20" s="223"/>
      <c r="AE20" s="223"/>
      <c r="AF20" s="223"/>
      <c r="AG20" s="223"/>
      <c r="AH20" s="223"/>
      <c r="AI20" s="223"/>
      <c r="AJ20" s="223"/>
      <c r="AK20" s="223"/>
      <c r="AL20" s="223"/>
      <c r="AM20" s="223"/>
      <c r="AN20" s="223"/>
      <c r="AO20" s="223"/>
      <c r="AP20" s="223"/>
      <c r="AQ20" s="223"/>
      <c r="AR20" s="223"/>
      <c r="AS20" s="223"/>
      <c r="AT20" s="223"/>
      <c r="AU20" s="223"/>
    </row>
    <row r="21" spans="1:47" s="187" customFormat="1" ht="25.5" customHeight="1">
      <c r="A21" s="361"/>
      <c r="B21" s="362"/>
      <c r="C21" s="363"/>
      <c r="D21" s="289"/>
      <c r="E21" s="289"/>
      <c r="F21" s="290"/>
      <c r="G21" s="302" t="s">
        <v>268</v>
      </c>
      <c r="H21" s="303"/>
      <c r="I21" s="308"/>
      <c r="J21" s="309"/>
      <c r="K21" s="197" t="s">
        <v>269</v>
      </c>
      <c r="L21" s="213"/>
      <c r="M21" s="197" t="s">
        <v>269</v>
      </c>
      <c r="N21" s="373"/>
      <c r="O21" s="374"/>
      <c r="P21" s="300"/>
      <c r="Q21" s="300"/>
      <c r="R21" s="300"/>
      <c r="S21" s="300"/>
      <c r="T21" s="300"/>
      <c r="U21" s="300"/>
      <c r="V21" s="300"/>
      <c r="W21" s="300"/>
      <c r="X21" s="300"/>
      <c r="Y21" s="300"/>
      <c r="Z21" s="300"/>
      <c r="AA21" s="301"/>
      <c r="AB21" s="245"/>
      <c r="AC21" s="223"/>
      <c r="AD21" s="223"/>
      <c r="AE21" s="223"/>
      <c r="AF21" s="223"/>
      <c r="AG21" s="223"/>
      <c r="AH21" s="223"/>
      <c r="AI21" s="223"/>
      <c r="AJ21" s="223"/>
      <c r="AK21" s="223"/>
      <c r="AL21" s="223"/>
      <c r="AM21" s="223"/>
      <c r="AN21" s="223"/>
      <c r="AO21" s="223"/>
      <c r="AP21" s="223"/>
      <c r="AQ21" s="223"/>
      <c r="AR21" s="223"/>
      <c r="AS21" s="223"/>
      <c r="AT21" s="223"/>
      <c r="AU21" s="223"/>
    </row>
    <row r="22" spans="1:47" s="187" customFormat="1" ht="12.75" customHeight="1">
      <c r="A22" s="361"/>
      <c r="B22" s="362"/>
      <c r="C22" s="363"/>
      <c r="D22" s="289"/>
      <c r="E22" s="289"/>
      <c r="F22" s="290"/>
      <c r="G22" s="277" t="s">
        <v>17</v>
      </c>
      <c r="H22" s="278"/>
      <c r="I22" s="281"/>
      <c r="J22" s="281"/>
      <c r="K22" s="281"/>
      <c r="L22" s="281"/>
      <c r="M22" s="281"/>
      <c r="N22" s="281"/>
      <c r="O22" s="281"/>
      <c r="P22" s="281"/>
      <c r="Q22" s="281"/>
      <c r="R22" s="281"/>
      <c r="S22" s="281"/>
      <c r="T22" s="281"/>
      <c r="U22" s="281"/>
      <c r="V22" s="281"/>
      <c r="W22" s="281"/>
      <c r="X22" s="281"/>
      <c r="Y22" s="281"/>
      <c r="Z22" s="281"/>
      <c r="AA22" s="282"/>
      <c r="AB22" s="245"/>
      <c r="AC22" s="223"/>
      <c r="AD22" s="223"/>
      <c r="AE22" s="223"/>
      <c r="AF22" s="223"/>
      <c r="AG22" s="223"/>
      <c r="AH22" s="223"/>
      <c r="AI22" s="223"/>
      <c r="AJ22" s="223"/>
      <c r="AK22" s="223"/>
      <c r="AL22" s="223"/>
      <c r="AM22" s="223"/>
      <c r="AN22" s="223"/>
      <c r="AO22" s="223"/>
      <c r="AP22" s="223"/>
      <c r="AQ22" s="223"/>
      <c r="AR22" s="223"/>
      <c r="AS22" s="223"/>
      <c r="AT22" s="223"/>
      <c r="AU22" s="223"/>
    </row>
    <row r="23" spans="1:47" s="187" customFormat="1" ht="12.75" customHeight="1">
      <c r="A23" s="441"/>
      <c r="B23" s="442"/>
      <c r="C23" s="443"/>
      <c r="D23" s="292"/>
      <c r="E23" s="292"/>
      <c r="F23" s="293"/>
      <c r="G23" s="279"/>
      <c r="H23" s="280"/>
      <c r="I23" s="283"/>
      <c r="J23" s="283"/>
      <c r="K23" s="283"/>
      <c r="L23" s="283"/>
      <c r="M23" s="283"/>
      <c r="N23" s="283"/>
      <c r="O23" s="283"/>
      <c r="P23" s="283"/>
      <c r="Q23" s="283"/>
      <c r="R23" s="283"/>
      <c r="S23" s="283"/>
      <c r="T23" s="283"/>
      <c r="U23" s="283"/>
      <c r="V23" s="283"/>
      <c r="W23" s="283"/>
      <c r="X23" s="283"/>
      <c r="Y23" s="283"/>
      <c r="Z23" s="283"/>
      <c r="AA23" s="284"/>
      <c r="AB23" s="245"/>
      <c r="AC23" s="223"/>
      <c r="AD23" s="223"/>
      <c r="AE23" s="223"/>
      <c r="AF23" s="223"/>
      <c r="AG23" s="223"/>
      <c r="AH23" s="223"/>
      <c r="AI23" s="223"/>
      <c r="AJ23" s="223"/>
      <c r="AK23" s="223"/>
      <c r="AL23" s="223"/>
      <c r="AM23" s="223"/>
      <c r="AN23" s="223"/>
      <c r="AO23" s="223"/>
      <c r="AP23" s="223"/>
      <c r="AQ23" s="223"/>
      <c r="AR23" s="223"/>
      <c r="AS23" s="223"/>
      <c r="AT23" s="223"/>
      <c r="AU23" s="223"/>
    </row>
    <row r="24" spans="1:47" s="187" customFormat="1" ht="15.75" customHeight="1">
      <c r="A24" s="311"/>
      <c r="B24" s="312"/>
      <c r="C24" s="313"/>
      <c r="D24" s="258" t="s">
        <v>259</v>
      </c>
      <c r="E24" s="259"/>
      <c r="F24" s="260"/>
      <c r="G24" s="375"/>
      <c r="H24" s="376"/>
      <c r="I24" s="376"/>
      <c r="J24" s="376"/>
      <c r="K24" s="376"/>
      <c r="L24" s="376"/>
      <c r="M24" s="376"/>
      <c r="N24" s="376"/>
      <c r="O24" s="376"/>
      <c r="P24" s="376"/>
      <c r="Q24" s="376"/>
      <c r="R24" s="376"/>
      <c r="S24" s="376"/>
      <c r="T24" s="376"/>
      <c r="U24" s="376"/>
      <c r="V24" s="376"/>
      <c r="W24" s="376"/>
      <c r="X24" s="376"/>
      <c r="Y24" s="376"/>
      <c r="Z24" s="376"/>
      <c r="AA24" s="377"/>
      <c r="AB24" s="245"/>
      <c r="AC24" s="223"/>
      <c r="AD24" s="223"/>
      <c r="AE24" s="223"/>
      <c r="AF24" s="223"/>
      <c r="AG24" s="223"/>
      <c r="AH24" s="223"/>
      <c r="AI24" s="223"/>
      <c r="AJ24" s="223"/>
      <c r="AK24" s="223"/>
      <c r="AL24" s="223"/>
      <c r="AM24" s="223"/>
      <c r="AN24" s="223"/>
      <c r="AO24" s="223"/>
      <c r="AP24" s="223"/>
      <c r="AQ24" s="223"/>
      <c r="AR24" s="223"/>
      <c r="AS24" s="223"/>
      <c r="AT24" s="223"/>
      <c r="AU24" s="223"/>
    </row>
    <row r="25" spans="1:47" s="187" customFormat="1" ht="24" customHeight="1">
      <c r="A25" s="361"/>
      <c r="B25" s="362"/>
      <c r="C25" s="363"/>
      <c r="D25" s="252" t="s">
        <v>7</v>
      </c>
      <c r="E25" s="253"/>
      <c r="F25" s="254"/>
      <c r="G25" s="364"/>
      <c r="H25" s="281"/>
      <c r="I25" s="281"/>
      <c r="J25" s="281"/>
      <c r="K25" s="281"/>
      <c r="L25" s="281"/>
      <c r="M25" s="281"/>
      <c r="N25" s="281"/>
      <c r="O25" s="281"/>
      <c r="P25" s="281"/>
      <c r="Q25" s="281"/>
      <c r="R25" s="281"/>
      <c r="S25" s="281"/>
      <c r="T25" s="281"/>
      <c r="U25" s="281"/>
      <c r="V25" s="281"/>
      <c r="W25" s="281"/>
      <c r="X25" s="281"/>
      <c r="Y25" s="281"/>
      <c r="Z25" s="281"/>
      <c r="AA25" s="282"/>
      <c r="AB25" s="245"/>
      <c r="AC25" s="223"/>
      <c r="AD25" s="223"/>
      <c r="AE25" s="223"/>
      <c r="AF25" s="223"/>
      <c r="AG25" s="223"/>
      <c r="AH25" s="223"/>
      <c r="AI25" s="223"/>
      <c r="AJ25" s="223"/>
      <c r="AK25" s="223"/>
      <c r="AL25" s="223"/>
      <c r="AM25" s="223"/>
      <c r="AN25" s="223"/>
      <c r="AO25" s="223"/>
      <c r="AP25" s="223"/>
      <c r="AQ25" s="223"/>
      <c r="AR25" s="223"/>
      <c r="AS25" s="223"/>
      <c r="AT25" s="223"/>
      <c r="AU25" s="223"/>
    </row>
    <row r="26" spans="1:47" s="187" customFormat="1" ht="24" customHeight="1">
      <c r="A26" s="361" t="s">
        <v>18</v>
      </c>
      <c r="B26" s="362"/>
      <c r="C26" s="363"/>
      <c r="D26" s="255"/>
      <c r="E26" s="256"/>
      <c r="F26" s="257"/>
      <c r="G26" s="365"/>
      <c r="H26" s="283"/>
      <c r="I26" s="283"/>
      <c r="J26" s="283"/>
      <c r="K26" s="283"/>
      <c r="L26" s="283"/>
      <c r="M26" s="283"/>
      <c r="N26" s="283"/>
      <c r="O26" s="283"/>
      <c r="P26" s="283"/>
      <c r="Q26" s="283"/>
      <c r="R26" s="283"/>
      <c r="S26" s="283"/>
      <c r="T26" s="283"/>
      <c r="U26" s="283"/>
      <c r="V26" s="283"/>
      <c r="W26" s="283"/>
      <c r="X26" s="283"/>
      <c r="Y26" s="283"/>
      <c r="Z26" s="283"/>
      <c r="AA26" s="284"/>
      <c r="AB26" s="245"/>
      <c r="AC26" s="223"/>
      <c r="AD26" s="223"/>
      <c r="AE26" s="223"/>
      <c r="AF26" s="223"/>
      <c r="AG26" s="223"/>
      <c r="AH26" s="223"/>
      <c r="AI26" s="223"/>
      <c r="AJ26" s="223"/>
      <c r="AK26" s="223"/>
      <c r="AL26" s="223"/>
      <c r="AM26" s="223"/>
      <c r="AN26" s="223"/>
      <c r="AO26" s="223"/>
      <c r="AP26" s="223"/>
      <c r="AQ26" s="223"/>
      <c r="AR26" s="223"/>
      <c r="AS26" s="223"/>
      <c r="AT26" s="223"/>
      <c r="AU26" s="223"/>
    </row>
    <row r="27" spans="1:47" s="187" customFormat="1" ht="15" customHeight="1">
      <c r="A27" s="366" t="s">
        <v>265</v>
      </c>
      <c r="B27" s="367"/>
      <c r="C27" s="368"/>
      <c r="D27" s="286" t="s">
        <v>9</v>
      </c>
      <c r="E27" s="286"/>
      <c r="F27" s="287"/>
      <c r="G27" s="198" t="s">
        <v>10</v>
      </c>
      <c r="H27" s="372"/>
      <c r="I27" s="372"/>
      <c r="J27" s="372"/>
      <c r="K27" s="372"/>
      <c r="L27" s="372"/>
      <c r="M27" s="372"/>
      <c r="N27" s="186"/>
      <c r="O27" s="186"/>
      <c r="P27" s="186"/>
      <c r="Q27" s="186"/>
      <c r="R27" s="186"/>
      <c r="S27" s="186"/>
      <c r="T27" s="199"/>
      <c r="U27" s="199"/>
      <c r="V27" s="199"/>
      <c r="W27" s="199"/>
      <c r="X27" s="199"/>
      <c r="Y27" s="199"/>
      <c r="Z27" s="199"/>
      <c r="AA27" s="200"/>
      <c r="AB27" s="245"/>
      <c r="AC27" s="223"/>
      <c r="AD27" s="223"/>
      <c r="AE27" s="223"/>
      <c r="AF27" s="223"/>
      <c r="AG27" s="223"/>
      <c r="AH27" s="223"/>
      <c r="AI27" s="223"/>
      <c r="AJ27" s="223"/>
      <c r="AK27" s="223"/>
      <c r="AL27" s="223"/>
      <c r="AM27" s="223"/>
      <c r="AN27" s="223"/>
      <c r="AO27" s="223"/>
      <c r="AP27" s="223"/>
      <c r="AQ27" s="223"/>
      <c r="AR27" s="223"/>
      <c r="AS27" s="223"/>
      <c r="AT27" s="223"/>
      <c r="AU27" s="223"/>
    </row>
    <row r="28" spans="1:47" s="187" customFormat="1" ht="18.75" customHeight="1">
      <c r="A28" s="366"/>
      <c r="B28" s="367"/>
      <c r="C28" s="368"/>
      <c r="D28" s="289"/>
      <c r="E28" s="289"/>
      <c r="F28" s="290"/>
      <c r="G28" s="391"/>
      <c r="H28" s="392"/>
      <c r="I28" s="392"/>
      <c r="J28" s="392"/>
      <c r="K28" s="392"/>
      <c r="L28" s="392"/>
      <c r="M28" s="392"/>
      <c r="N28" s="392"/>
      <c r="O28" s="392"/>
      <c r="P28" s="392"/>
      <c r="Q28" s="392"/>
      <c r="R28" s="392"/>
      <c r="S28" s="392"/>
      <c r="T28" s="392"/>
      <c r="U28" s="392"/>
      <c r="V28" s="392"/>
      <c r="W28" s="392"/>
      <c r="X28" s="392"/>
      <c r="Y28" s="392"/>
      <c r="Z28" s="392"/>
      <c r="AA28" s="393"/>
      <c r="AB28" s="245"/>
      <c r="AC28" s="223"/>
      <c r="AD28" s="223"/>
      <c r="AE28" s="223"/>
      <c r="AF28" s="223"/>
      <c r="AG28" s="223"/>
      <c r="AH28" s="223"/>
      <c r="AI28" s="223"/>
      <c r="AJ28" s="223"/>
      <c r="AK28" s="223"/>
      <c r="AL28" s="223"/>
      <c r="AM28" s="223"/>
      <c r="AN28" s="223"/>
      <c r="AO28" s="223"/>
      <c r="AP28" s="223"/>
      <c r="AQ28" s="223"/>
      <c r="AR28" s="223"/>
      <c r="AS28" s="223"/>
      <c r="AT28" s="223"/>
      <c r="AU28" s="223"/>
    </row>
    <row r="29" spans="1:47" s="187" customFormat="1" ht="18.75" customHeight="1">
      <c r="A29" s="366"/>
      <c r="B29" s="367"/>
      <c r="C29" s="368"/>
      <c r="D29" s="292"/>
      <c r="E29" s="292"/>
      <c r="F29" s="293"/>
      <c r="G29" s="365"/>
      <c r="H29" s="283"/>
      <c r="I29" s="283"/>
      <c r="J29" s="283"/>
      <c r="K29" s="283"/>
      <c r="L29" s="283"/>
      <c r="M29" s="283"/>
      <c r="N29" s="283"/>
      <c r="O29" s="283"/>
      <c r="P29" s="283"/>
      <c r="Q29" s="283"/>
      <c r="R29" s="283"/>
      <c r="S29" s="283"/>
      <c r="T29" s="283"/>
      <c r="U29" s="283"/>
      <c r="V29" s="283"/>
      <c r="W29" s="283"/>
      <c r="X29" s="283"/>
      <c r="Y29" s="283"/>
      <c r="Z29" s="283"/>
      <c r="AA29" s="284"/>
      <c r="AB29" s="245"/>
      <c r="AC29" s="223"/>
      <c r="AD29" s="223"/>
      <c r="AE29" s="223"/>
      <c r="AF29" s="223"/>
      <c r="AG29" s="223"/>
      <c r="AH29" s="223"/>
      <c r="AI29" s="223"/>
      <c r="AJ29" s="223"/>
      <c r="AK29" s="223"/>
      <c r="AL29" s="223"/>
      <c r="AM29" s="223"/>
      <c r="AN29" s="223"/>
      <c r="AO29" s="223"/>
      <c r="AP29" s="223"/>
      <c r="AQ29" s="223"/>
      <c r="AR29" s="223"/>
      <c r="AS29" s="223"/>
      <c r="AT29" s="223"/>
      <c r="AU29" s="223"/>
    </row>
    <row r="30" spans="1:47" s="187" customFormat="1" ht="16.5" customHeight="1">
      <c r="A30" s="366"/>
      <c r="B30" s="367"/>
      <c r="C30" s="368"/>
      <c r="D30" s="286" t="s">
        <v>58</v>
      </c>
      <c r="E30" s="286"/>
      <c r="F30" s="287"/>
      <c r="G30" s="464"/>
      <c r="H30" s="372"/>
      <c r="I30" s="372"/>
      <c r="J30" s="372"/>
      <c r="K30" s="372"/>
      <c r="L30" s="372"/>
      <c r="M30" s="372"/>
      <c r="N30" s="372"/>
      <c r="O30" s="372"/>
      <c r="P30" s="372"/>
      <c r="Q30" s="372"/>
      <c r="R30" s="372"/>
      <c r="S30" s="372"/>
      <c r="T30" s="372"/>
      <c r="U30" s="372"/>
      <c r="V30" s="372"/>
      <c r="W30" s="372"/>
      <c r="X30" s="372"/>
      <c r="Y30" s="372"/>
      <c r="Z30" s="372"/>
      <c r="AA30" s="465"/>
      <c r="AB30" s="245"/>
      <c r="AC30" s="223"/>
      <c r="AD30" s="223"/>
      <c r="AE30" s="223"/>
      <c r="AF30" s="223"/>
      <c r="AG30" s="223"/>
      <c r="AH30" s="223"/>
      <c r="AI30" s="223"/>
      <c r="AJ30" s="223"/>
      <c r="AK30" s="223"/>
      <c r="AL30" s="223"/>
      <c r="AM30" s="223"/>
      <c r="AN30" s="223"/>
      <c r="AO30" s="223"/>
      <c r="AP30" s="223"/>
      <c r="AQ30" s="223"/>
      <c r="AR30" s="223"/>
      <c r="AS30" s="223"/>
      <c r="AT30" s="223"/>
      <c r="AU30" s="223"/>
    </row>
    <row r="31" spans="1:47" s="187" customFormat="1" ht="17.25" customHeight="1">
      <c r="A31" s="366"/>
      <c r="B31" s="367"/>
      <c r="C31" s="368"/>
      <c r="D31" s="289"/>
      <c r="E31" s="289"/>
      <c r="F31" s="290"/>
      <c r="G31" s="391"/>
      <c r="H31" s="392"/>
      <c r="I31" s="392"/>
      <c r="J31" s="392"/>
      <c r="K31" s="392"/>
      <c r="L31" s="392"/>
      <c r="M31" s="392"/>
      <c r="N31" s="392"/>
      <c r="O31" s="392"/>
      <c r="P31" s="392"/>
      <c r="Q31" s="392"/>
      <c r="R31" s="392"/>
      <c r="S31" s="392"/>
      <c r="T31" s="392"/>
      <c r="U31" s="392"/>
      <c r="V31" s="392"/>
      <c r="W31" s="392"/>
      <c r="X31" s="392"/>
      <c r="Y31" s="392"/>
      <c r="Z31" s="392"/>
      <c r="AA31" s="393"/>
      <c r="AB31" s="245"/>
      <c r="AC31" s="223"/>
      <c r="AD31" s="223"/>
      <c r="AE31" s="223"/>
      <c r="AF31" s="223"/>
      <c r="AG31" s="223"/>
      <c r="AH31" s="223"/>
      <c r="AI31" s="223"/>
      <c r="AJ31" s="223"/>
      <c r="AK31" s="223"/>
      <c r="AL31" s="223"/>
      <c r="AM31" s="223"/>
      <c r="AN31" s="223"/>
      <c r="AO31" s="223"/>
      <c r="AP31" s="223"/>
      <c r="AQ31" s="223"/>
      <c r="AR31" s="223"/>
      <c r="AS31" s="223"/>
      <c r="AT31" s="223"/>
      <c r="AU31" s="223"/>
    </row>
    <row r="32" spans="1:47" s="187" customFormat="1" ht="17.25" customHeight="1">
      <c r="A32" s="369"/>
      <c r="B32" s="370"/>
      <c r="C32" s="371"/>
      <c r="D32" s="292"/>
      <c r="E32" s="292"/>
      <c r="F32" s="293"/>
      <c r="G32" s="365"/>
      <c r="H32" s="283"/>
      <c r="I32" s="283"/>
      <c r="J32" s="283"/>
      <c r="K32" s="283"/>
      <c r="L32" s="283"/>
      <c r="M32" s="283"/>
      <c r="N32" s="283"/>
      <c r="O32" s="283"/>
      <c r="P32" s="283"/>
      <c r="Q32" s="283"/>
      <c r="R32" s="283"/>
      <c r="S32" s="283"/>
      <c r="T32" s="283"/>
      <c r="U32" s="283"/>
      <c r="V32" s="283"/>
      <c r="W32" s="283"/>
      <c r="X32" s="283"/>
      <c r="Y32" s="283"/>
      <c r="Z32" s="283"/>
      <c r="AA32" s="284"/>
      <c r="AB32" s="245"/>
      <c r="AC32" s="223"/>
      <c r="AD32" s="223"/>
      <c r="AE32" s="223"/>
      <c r="AF32" s="223"/>
      <c r="AG32" s="223"/>
      <c r="AH32" s="223"/>
      <c r="AI32" s="223"/>
      <c r="AJ32" s="223"/>
      <c r="AK32" s="223"/>
      <c r="AL32" s="223"/>
      <c r="AM32" s="223"/>
      <c r="AN32" s="223"/>
      <c r="AO32" s="223"/>
      <c r="AP32" s="223"/>
      <c r="AQ32" s="223"/>
      <c r="AR32" s="223"/>
      <c r="AS32" s="223"/>
      <c r="AT32" s="223"/>
      <c r="AU32" s="223"/>
    </row>
    <row r="33" spans="1:47" s="187" customFormat="1" ht="16.5" customHeight="1">
      <c r="A33" s="382" t="s">
        <v>84</v>
      </c>
      <c r="B33" s="383"/>
      <c r="C33" s="384"/>
      <c r="D33" s="201" t="s">
        <v>79</v>
      </c>
      <c r="E33" s="202"/>
      <c r="F33" s="202"/>
      <c r="G33" s="203"/>
      <c r="H33" s="203"/>
      <c r="I33" s="203"/>
      <c r="J33" s="203"/>
      <c r="K33" s="203"/>
      <c r="L33" s="203"/>
      <c r="M33" s="203"/>
      <c r="N33" s="203"/>
      <c r="O33" s="204"/>
      <c r="P33" s="205"/>
      <c r="Q33" s="205"/>
      <c r="R33" s="206"/>
      <c r="S33" s="265" t="s">
        <v>122</v>
      </c>
      <c r="T33" s="266"/>
      <c r="U33" s="267"/>
      <c r="V33" s="273"/>
      <c r="W33" s="273"/>
      <c r="X33" s="273"/>
      <c r="Y33" s="273"/>
      <c r="Z33" s="273"/>
      <c r="AA33" s="274"/>
      <c r="AB33" s="245"/>
      <c r="AC33" s="223"/>
      <c r="AD33" s="223"/>
      <c r="AE33" s="223"/>
      <c r="AF33" s="223"/>
      <c r="AG33" s="223"/>
      <c r="AH33" s="223"/>
      <c r="AI33" s="223"/>
      <c r="AJ33" s="223"/>
      <c r="AK33" s="223"/>
      <c r="AL33" s="223"/>
      <c r="AM33" s="223"/>
      <c r="AN33" s="223"/>
      <c r="AO33" s="223"/>
      <c r="AP33" s="223"/>
      <c r="AQ33" s="223"/>
      <c r="AR33" s="223"/>
      <c r="AS33" s="223"/>
      <c r="AT33" s="223"/>
      <c r="AU33" s="223"/>
    </row>
    <row r="34" spans="1:47" s="187" customFormat="1" ht="45" customHeight="1">
      <c r="A34" s="385"/>
      <c r="B34" s="386"/>
      <c r="C34" s="387"/>
      <c r="D34" s="263"/>
      <c r="E34" s="264"/>
      <c r="F34" s="264"/>
      <c r="G34" s="264"/>
      <c r="H34" s="264"/>
      <c r="I34" s="264"/>
      <c r="J34" s="264"/>
      <c r="K34" s="264"/>
      <c r="L34" s="264"/>
      <c r="M34" s="264"/>
      <c r="N34" s="264"/>
      <c r="O34" s="264"/>
      <c r="P34" s="264"/>
      <c r="Q34" s="264"/>
      <c r="R34" s="264"/>
      <c r="S34" s="268"/>
      <c r="T34" s="269"/>
      <c r="U34" s="270"/>
      <c r="V34" s="275"/>
      <c r="W34" s="275"/>
      <c r="X34" s="275"/>
      <c r="Y34" s="275"/>
      <c r="Z34" s="275"/>
      <c r="AA34" s="276"/>
      <c r="AB34" s="245"/>
      <c r="AC34" s="223"/>
      <c r="AD34" s="223"/>
      <c r="AE34" s="223"/>
      <c r="AF34" s="223"/>
      <c r="AG34" s="223"/>
      <c r="AH34" s="223"/>
      <c r="AI34" s="223"/>
      <c r="AJ34" s="223"/>
      <c r="AK34" s="223"/>
      <c r="AL34" s="223"/>
      <c r="AM34" s="223"/>
      <c r="AN34" s="223"/>
      <c r="AO34" s="223"/>
      <c r="AP34" s="223"/>
      <c r="AQ34" s="223"/>
      <c r="AR34" s="223"/>
      <c r="AS34" s="223"/>
      <c r="AT34" s="223"/>
      <c r="AU34" s="223"/>
    </row>
    <row r="35" spans="1:47" s="187" customFormat="1" ht="27.75" customHeight="1">
      <c r="A35" s="385"/>
      <c r="B35" s="386"/>
      <c r="C35" s="387"/>
      <c r="D35" s="317" t="s">
        <v>88</v>
      </c>
      <c r="E35" s="318"/>
      <c r="F35" s="318"/>
      <c r="G35" s="318"/>
      <c r="H35" s="318"/>
      <c r="I35" s="318"/>
      <c r="J35" s="318"/>
      <c r="K35" s="318"/>
      <c r="L35" s="318"/>
      <c r="M35" s="318"/>
      <c r="N35" s="318"/>
      <c r="O35" s="318"/>
      <c r="P35" s="318"/>
      <c r="Q35" s="318"/>
      <c r="R35" s="318"/>
      <c r="S35" s="318"/>
      <c r="T35" s="318"/>
      <c r="U35" s="318"/>
      <c r="V35" s="318"/>
      <c r="W35" s="318"/>
      <c r="X35" s="318"/>
      <c r="Y35" s="318"/>
      <c r="Z35" s="318"/>
      <c r="AA35" s="319"/>
      <c r="AB35" s="245"/>
      <c r="AC35" s="223"/>
      <c r="AD35" s="223"/>
      <c r="AE35" s="223"/>
      <c r="AF35" s="223"/>
      <c r="AG35" s="223"/>
      <c r="AH35" s="223"/>
      <c r="AI35" s="223"/>
      <c r="AJ35" s="223"/>
      <c r="AK35" s="223"/>
      <c r="AL35" s="223"/>
      <c r="AM35" s="223"/>
      <c r="AN35" s="223"/>
      <c r="AO35" s="223"/>
      <c r="AP35" s="223"/>
      <c r="AQ35" s="223"/>
      <c r="AR35" s="223"/>
      <c r="AS35" s="223"/>
      <c r="AT35" s="223"/>
      <c r="AU35" s="223"/>
    </row>
    <row r="36" spans="1:47" s="187" customFormat="1" ht="21" customHeight="1">
      <c r="A36" s="385"/>
      <c r="B36" s="386"/>
      <c r="C36" s="387"/>
      <c r="D36" s="320" t="s">
        <v>121</v>
      </c>
      <c r="E36" s="321"/>
      <c r="F36" s="321"/>
      <c r="G36" s="321"/>
      <c r="H36" s="321"/>
      <c r="I36" s="321"/>
      <c r="J36" s="321"/>
      <c r="K36" s="322"/>
      <c r="L36" s="320" t="s">
        <v>59</v>
      </c>
      <c r="M36" s="322"/>
      <c r="N36" s="320" t="s">
        <v>83</v>
      </c>
      <c r="O36" s="321"/>
      <c r="P36" s="322"/>
      <c r="Q36" s="321" t="s">
        <v>80</v>
      </c>
      <c r="R36" s="322"/>
      <c r="S36" s="320" t="s">
        <v>65</v>
      </c>
      <c r="T36" s="321"/>
      <c r="U36" s="322"/>
      <c r="V36" s="247" t="s">
        <v>60</v>
      </c>
      <c r="W36" s="247"/>
      <c r="X36" s="247"/>
      <c r="Y36" s="247"/>
      <c r="Z36" s="247"/>
      <c r="AA36" s="248"/>
      <c r="AB36" s="245"/>
      <c r="AC36" s="223"/>
      <c r="AD36" s="223"/>
      <c r="AE36" s="223"/>
      <c r="AF36" s="223"/>
      <c r="AG36" s="223"/>
      <c r="AH36" s="223"/>
      <c r="AI36" s="223"/>
      <c r="AJ36" s="223"/>
      <c r="AK36" s="223"/>
      <c r="AL36" s="223"/>
      <c r="AM36" s="223"/>
      <c r="AN36" s="223"/>
      <c r="AO36" s="223"/>
      <c r="AP36" s="223"/>
      <c r="AQ36" s="223"/>
      <c r="AR36" s="223"/>
      <c r="AS36" s="223"/>
      <c r="AT36" s="223"/>
      <c r="AU36" s="223"/>
    </row>
    <row r="37" spans="1:47" s="187" customFormat="1" ht="39.950000000000003" customHeight="1">
      <c r="A37" s="385"/>
      <c r="B37" s="386"/>
      <c r="C37" s="387"/>
      <c r="D37" s="394"/>
      <c r="E37" s="395"/>
      <c r="F37" s="395"/>
      <c r="G37" s="395"/>
      <c r="H37" s="395"/>
      <c r="I37" s="395"/>
      <c r="J37" s="395"/>
      <c r="K37" s="396"/>
      <c r="L37" s="323"/>
      <c r="M37" s="324"/>
      <c r="N37" s="325"/>
      <c r="O37" s="326"/>
      <c r="P37" s="327"/>
      <c r="Q37" s="328"/>
      <c r="R37" s="329"/>
      <c r="S37" s="325"/>
      <c r="T37" s="326"/>
      <c r="U37" s="327"/>
      <c r="V37" s="401"/>
      <c r="W37" s="401"/>
      <c r="X37" s="401"/>
      <c r="Y37" s="401"/>
      <c r="Z37" s="401"/>
      <c r="AA37" s="402"/>
      <c r="AB37" s="245"/>
      <c r="AC37" s="223"/>
      <c r="AD37" s="223" t="s">
        <v>66</v>
      </c>
      <c r="AE37" s="223" t="s">
        <v>67</v>
      </c>
      <c r="AF37" s="223" t="s">
        <v>68</v>
      </c>
      <c r="AG37" s="223" t="s">
        <v>69</v>
      </c>
      <c r="AH37" s="223" t="s">
        <v>70</v>
      </c>
      <c r="AI37" s="223"/>
      <c r="AJ37" s="224"/>
      <c r="AK37" s="224"/>
      <c r="AL37" s="224"/>
      <c r="AM37" s="224"/>
      <c r="AN37" s="224"/>
      <c r="AO37" s="224"/>
      <c r="AP37" s="224"/>
      <c r="AQ37" s="223"/>
      <c r="AR37" s="223"/>
      <c r="AS37" s="223"/>
      <c r="AT37" s="223"/>
      <c r="AU37" s="223"/>
    </row>
    <row r="38" spans="1:47" s="187" customFormat="1" ht="39.950000000000003" customHeight="1">
      <c r="A38" s="385"/>
      <c r="B38" s="386"/>
      <c r="C38" s="387"/>
      <c r="D38" s="342"/>
      <c r="E38" s="343"/>
      <c r="F38" s="343"/>
      <c r="G38" s="343"/>
      <c r="H38" s="343"/>
      <c r="I38" s="343"/>
      <c r="J38" s="343"/>
      <c r="K38" s="344"/>
      <c r="L38" s="345"/>
      <c r="M38" s="346"/>
      <c r="N38" s="294"/>
      <c r="O38" s="295"/>
      <c r="P38" s="296"/>
      <c r="Q38" s="271"/>
      <c r="R38" s="272"/>
      <c r="S38" s="347"/>
      <c r="T38" s="348"/>
      <c r="U38" s="349"/>
      <c r="V38" s="347"/>
      <c r="W38" s="348"/>
      <c r="X38" s="348"/>
      <c r="Y38" s="348"/>
      <c r="Z38" s="348"/>
      <c r="AA38" s="403"/>
      <c r="AB38" s="245"/>
      <c r="AC38" s="223"/>
      <c r="AD38" s="224" t="s">
        <v>92</v>
      </c>
      <c r="AE38" s="224" t="s">
        <v>93</v>
      </c>
      <c r="AF38" s="224" t="s">
        <v>94</v>
      </c>
      <c r="AG38" s="224" t="s">
        <v>95</v>
      </c>
      <c r="AH38" s="224" t="s">
        <v>90</v>
      </c>
      <c r="AI38" s="224" t="s">
        <v>91</v>
      </c>
      <c r="AJ38" s="224" t="s">
        <v>245</v>
      </c>
      <c r="AK38" s="224" t="s">
        <v>246</v>
      </c>
      <c r="AL38" s="224" t="s">
        <v>252</v>
      </c>
      <c r="AM38" s="224" t="s">
        <v>253</v>
      </c>
      <c r="AN38" s="224"/>
      <c r="AO38" s="224"/>
      <c r="AP38" s="224"/>
      <c r="AQ38" s="223"/>
      <c r="AR38" s="223"/>
      <c r="AS38" s="223"/>
      <c r="AT38" s="223"/>
      <c r="AU38" s="223"/>
    </row>
    <row r="39" spans="1:47" s="187" customFormat="1" ht="39.950000000000003" customHeight="1">
      <c r="A39" s="385"/>
      <c r="B39" s="386"/>
      <c r="C39" s="387"/>
      <c r="D39" s="342"/>
      <c r="E39" s="343"/>
      <c r="F39" s="343"/>
      <c r="G39" s="343"/>
      <c r="H39" s="343"/>
      <c r="I39" s="343"/>
      <c r="J39" s="343"/>
      <c r="K39" s="344"/>
      <c r="L39" s="345"/>
      <c r="M39" s="346"/>
      <c r="N39" s="378"/>
      <c r="O39" s="379"/>
      <c r="P39" s="397"/>
      <c r="Q39" s="330"/>
      <c r="R39" s="272"/>
      <c r="S39" s="347"/>
      <c r="T39" s="348"/>
      <c r="U39" s="349"/>
      <c r="V39" s="261"/>
      <c r="W39" s="261"/>
      <c r="X39" s="261"/>
      <c r="Y39" s="261"/>
      <c r="Z39" s="261"/>
      <c r="AA39" s="262"/>
      <c r="AB39" s="245"/>
      <c r="AC39" s="223"/>
      <c r="AD39" s="224" t="s">
        <v>118</v>
      </c>
      <c r="AE39" s="224" t="s">
        <v>270</v>
      </c>
      <c r="AF39" s="224" t="s">
        <v>62</v>
      </c>
      <c r="AG39" s="225" t="s">
        <v>63</v>
      </c>
      <c r="AH39" s="224" t="s">
        <v>64</v>
      </c>
      <c r="AI39" s="224"/>
      <c r="AJ39" s="224"/>
      <c r="AK39" s="224"/>
      <c r="AL39" s="224"/>
      <c r="AM39" s="224"/>
      <c r="AN39" s="224"/>
      <c r="AO39" s="224"/>
      <c r="AP39" s="224"/>
      <c r="AQ39" s="223"/>
      <c r="AR39" s="223"/>
      <c r="AS39" s="223"/>
      <c r="AT39" s="223"/>
      <c r="AU39" s="223"/>
    </row>
    <row r="40" spans="1:47" s="187" customFormat="1" ht="39.950000000000003" customHeight="1">
      <c r="A40" s="385"/>
      <c r="B40" s="386"/>
      <c r="C40" s="387"/>
      <c r="D40" s="404"/>
      <c r="E40" s="405"/>
      <c r="F40" s="405"/>
      <c r="G40" s="405"/>
      <c r="H40" s="405"/>
      <c r="I40" s="405"/>
      <c r="J40" s="405"/>
      <c r="K40" s="406"/>
      <c r="L40" s="353"/>
      <c r="M40" s="354"/>
      <c r="N40" s="398"/>
      <c r="O40" s="399"/>
      <c r="P40" s="400"/>
      <c r="Q40" s="340"/>
      <c r="R40" s="341"/>
      <c r="S40" s="353"/>
      <c r="T40" s="275"/>
      <c r="U40" s="354"/>
      <c r="V40" s="407"/>
      <c r="W40" s="407"/>
      <c r="X40" s="407"/>
      <c r="Y40" s="407"/>
      <c r="Z40" s="407"/>
      <c r="AA40" s="408"/>
      <c r="AB40" s="245"/>
      <c r="AC40" s="223"/>
      <c r="AD40" s="224"/>
      <c r="AE40" s="224"/>
      <c r="AF40" s="224"/>
      <c r="AG40" s="224"/>
      <c r="AH40" s="224"/>
      <c r="AI40" s="224"/>
      <c r="AJ40" s="224"/>
      <c r="AK40" s="224"/>
      <c r="AL40" s="224"/>
      <c r="AM40" s="224"/>
      <c r="AN40" s="224"/>
      <c r="AO40" s="224"/>
      <c r="AP40" s="224"/>
      <c r="AQ40" s="223"/>
      <c r="AR40" s="223"/>
      <c r="AS40" s="223"/>
      <c r="AT40" s="223"/>
      <c r="AU40" s="223"/>
    </row>
    <row r="41" spans="1:47" s="187" customFormat="1" ht="27.75" customHeight="1">
      <c r="A41" s="385"/>
      <c r="B41" s="386"/>
      <c r="C41" s="387"/>
      <c r="D41" s="317" t="s">
        <v>110</v>
      </c>
      <c r="E41" s="318"/>
      <c r="F41" s="318"/>
      <c r="G41" s="318"/>
      <c r="H41" s="318"/>
      <c r="I41" s="318"/>
      <c r="J41" s="318"/>
      <c r="K41" s="318"/>
      <c r="L41" s="318"/>
      <c r="M41" s="318"/>
      <c r="N41" s="318"/>
      <c r="O41" s="318"/>
      <c r="P41" s="318"/>
      <c r="Q41" s="318"/>
      <c r="R41" s="318"/>
      <c r="S41" s="318"/>
      <c r="T41" s="318"/>
      <c r="U41" s="318"/>
      <c r="V41" s="318"/>
      <c r="W41" s="318"/>
      <c r="X41" s="318"/>
      <c r="Y41" s="318"/>
      <c r="Z41" s="318"/>
      <c r="AA41" s="319"/>
      <c r="AB41" s="245"/>
      <c r="AC41" s="223"/>
      <c r="AD41" s="224"/>
      <c r="AE41" s="224"/>
      <c r="AF41" s="224"/>
      <c r="AG41" s="224"/>
      <c r="AH41" s="224"/>
      <c r="AI41" s="224"/>
      <c r="AJ41" s="224"/>
      <c r="AK41" s="224"/>
      <c r="AL41" s="224"/>
      <c r="AM41" s="224"/>
      <c r="AN41" s="224"/>
      <c r="AO41" s="224"/>
      <c r="AP41" s="224"/>
      <c r="AQ41" s="223"/>
      <c r="AR41" s="223"/>
      <c r="AS41" s="223"/>
      <c r="AT41" s="223"/>
      <c r="AU41" s="223"/>
    </row>
    <row r="42" spans="1:47" s="187" customFormat="1" ht="21" customHeight="1">
      <c r="A42" s="385"/>
      <c r="B42" s="386"/>
      <c r="C42" s="387"/>
      <c r="D42" s="320" t="s">
        <v>121</v>
      </c>
      <c r="E42" s="321"/>
      <c r="F42" s="321"/>
      <c r="G42" s="321"/>
      <c r="H42" s="321"/>
      <c r="I42" s="321"/>
      <c r="J42" s="321"/>
      <c r="K42" s="322"/>
      <c r="L42" s="320" t="s">
        <v>59</v>
      </c>
      <c r="M42" s="322"/>
      <c r="N42" s="320" t="s">
        <v>82</v>
      </c>
      <c r="O42" s="321"/>
      <c r="P42" s="322"/>
      <c r="Q42" s="321" t="s">
        <v>80</v>
      </c>
      <c r="R42" s="322"/>
      <c r="S42" s="320" t="s">
        <v>65</v>
      </c>
      <c r="T42" s="321"/>
      <c r="U42" s="322"/>
      <c r="V42" s="247" t="s">
        <v>60</v>
      </c>
      <c r="W42" s="247"/>
      <c r="X42" s="247"/>
      <c r="Y42" s="247"/>
      <c r="Z42" s="247"/>
      <c r="AA42" s="248"/>
      <c r="AB42" s="245"/>
      <c r="AC42" s="223"/>
      <c r="AD42" s="224" t="s">
        <v>247</v>
      </c>
      <c r="AE42" s="224" t="s">
        <v>248</v>
      </c>
      <c r="AF42" s="224" t="s">
        <v>96</v>
      </c>
      <c r="AG42" s="224" t="s">
        <v>97</v>
      </c>
      <c r="AH42" s="224" t="s">
        <v>98</v>
      </c>
      <c r="AI42" s="224" t="s">
        <v>99</v>
      </c>
      <c r="AJ42" s="224" t="s">
        <v>100</v>
      </c>
      <c r="AK42" s="224" t="s">
        <v>101</v>
      </c>
      <c r="AL42" s="224" t="s">
        <v>102</v>
      </c>
      <c r="AM42" s="224" t="s">
        <v>103</v>
      </c>
      <c r="AN42" s="224" t="s">
        <v>104</v>
      </c>
      <c r="AO42" s="224" t="s">
        <v>105</v>
      </c>
      <c r="AP42" s="224" t="s">
        <v>106</v>
      </c>
      <c r="AQ42" s="224" t="s">
        <v>107</v>
      </c>
      <c r="AR42" s="224" t="s">
        <v>108</v>
      </c>
      <c r="AS42" s="224" t="s">
        <v>249</v>
      </c>
      <c r="AT42" s="224" t="s">
        <v>250</v>
      </c>
      <c r="AU42" s="223"/>
    </row>
    <row r="43" spans="1:47" s="187" customFormat="1" ht="39.950000000000003" customHeight="1">
      <c r="A43" s="385"/>
      <c r="B43" s="386"/>
      <c r="C43" s="387"/>
      <c r="D43" s="394"/>
      <c r="E43" s="395"/>
      <c r="F43" s="395"/>
      <c r="G43" s="395"/>
      <c r="H43" s="395"/>
      <c r="I43" s="395"/>
      <c r="J43" s="395"/>
      <c r="K43" s="396"/>
      <c r="L43" s="323"/>
      <c r="M43" s="324"/>
      <c r="N43" s="214"/>
      <c r="O43" s="207" t="str">
        <f>IF(N43="","","～")</f>
        <v/>
      </c>
      <c r="P43" s="217"/>
      <c r="Q43" s="328"/>
      <c r="R43" s="329"/>
      <c r="S43" s="325"/>
      <c r="T43" s="326"/>
      <c r="U43" s="327"/>
      <c r="V43" s="333"/>
      <c r="W43" s="333"/>
      <c r="X43" s="333"/>
      <c r="Y43" s="333"/>
      <c r="Z43" s="333"/>
      <c r="AA43" s="334"/>
      <c r="AB43" s="245"/>
      <c r="AC43" s="226"/>
      <c r="AD43" s="224" t="s">
        <v>263</v>
      </c>
      <c r="AE43" s="224" t="s">
        <v>71</v>
      </c>
      <c r="AF43" s="224" t="s">
        <v>72</v>
      </c>
      <c r="AG43" s="224" t="s">
        <v>73</v>
      </c>
      <c r="AH43" s="224" t="s">
        <v>74</v>
      </c>
      <c r="AI43" s="224" t="s">
        <v>76</v>
      </c>
      <c r="AJ43" s="224" t="s">
        <v>75</v>
      </c>
      <c r="AK43" s="224" t="s">
        <v>77</v>
      </c>
      <c r="AL43" s="224" t="s">
        <v>78</v>
      </c>
      <c r="AM43" s="224"/>
      <c r="AN43" s="224"/>
      <c r="AO43" s="224"/>
      <c r="AP43" s="224"/>
      <c r="AQ43" s="223"/>
      <c r="AR43" s="223"/>
      <c r="AS43" s="223"/>
      <c r="AT43" s="223"/>
      <c r="AU43" s="223"/>
    </row>
    <row r="44" spans="1:47" s="187" customFormat="1" ht="39.950000000000003" customHeight="1">
      <c r="A44" s="385"/>
      <c r="B44" s="386"/>
      <c r="C44" s="387"/>
      <c r="D44" s="342"/>
      <c r="E44" s="343"/>
      <c r="F44" s="343"/>
      <c r="G44" s="343"/>
      <c r="H44" s="343"/>
      <c r="I44" s="343"/>
      <c r="J44" s="343"/>
      <c r="K44" s="344"/>
      <c r="L44" s="345"/>
      <c r="M44" s="346"/>
      <c r="N44" s="215"/>
      <c r="O44" s="208" t="str">
        <f t="shared" ref="O44:O46" si="0">IF(N44="","","～")</f>
        <v/>
      </c>
      <c r="P44" s="218"/>
      <c r="Q44" s="330"/>
      <c r="R44" s="272"/>
      <c r="S44" s="347"/>
      <c r="T44" s="348"/>
      <c r="U44" s="349"/>
      <c r="V44" s="261"/>
      <c r="W44" s="261"/>
      <c r="X44" s="261"/>
      <c r="Y44" s="261"/>
      <c r="Z44" s="261"/>
      <c r="AA44" s="262"/>
      <c r="AB44" s="245"/>
      <c r="AC44" s="223"/>
      <c r="AD44" s="224" t="s">
        <v>118</v>
      </c>
      <c r="AE44" s="224" t="s">
        <v>61</v>
      </c>
      <c r="AF44" s="224" t="s">
        <v>62</v>
      </c>
      <c r="AG44" s="224" t="s">
        <v>64</v>
      </c>
      <c r="AH44" s="224"/>
      <c r="AI44" s="224"/>
      <c r="AJ44" s="224"/>
      <c r="AK44" s="224"/>
      <c r="AL44" s="224"/>
      <c r="AM44" s="224"/>
      <c r="AN44" s="224"/>
      <c r="AO44" s="224"/>
      <c r="AP44" s="224"/>
      <c r="AQ44" s="223"/>
      <c r="AR44" s="223"/>
      <c r="AS44" s="223"/>
      <c r="AT44" s="223"/>
      <c r="AU44" s="223"/>
    </row>
    <row r="45" spans="1:47" s="187" customFormat="1" ht="39.950000000000003" customHeight="1">
      <c r="A45" s="385"/>
      <c r="B45" s="386"/>
      <c r="C45" s="387"/>
      <c r="D45" s="335"/>
      <c r="E45" s="336"/>
      <c r="F45" s="336"/>
      <c r="G45" s="336"/>
      <c r="H45" s="336"/>
      <c r="I45" s="336"/>
      <c r="J45" s="336"/>
      <c r="K45" s="337"/>
      <c r="L45" s="338"/>
      <c r="M45" s="339"/>
      <c r="N45" s="215"/>
      <c r="O45" s="208" t="str">
        <f t="shared" si="0"/>
        <v/>
      </c>
      <c r="P45" s="218"/>
      <c r="Q45" s="330"/>
      <c r="R45" s="272"/>
      <c r="S45" s="347"/>
      <c r="T45" s="348"/>
      <c r="U45" s="349"/>
      <c r="V45" s="261"/>
      <c r="W45" s="261"/>
      <c r="X45" s="261"/>
      <c r="Y45" s="261"/>
      <c r="Z45" s="261"/>
      <c r="AA45" s="262"/>
      <c r="AB45" s="245"/>
      <c r="AC45" s="223"/>
      <c r="AD45" s="223"/>
      <c r="AE45" s="223"/>
      <c r="AF45" s="223"/>
      <c r="AG45" s="223"/>
      <c r="AH45" s="223"/>
      <c r="AI45" s="223"/>
      <c r="AJ45" s="223"/>
      <c r="AK45" s="223"/>
      <c r="AL45" s="223"/>
      <c r="AM45" s="223"/>
      <c r="AN45" s="223"/>
      <c r="AO45" s="223"/>
      <c r="AP45" s="223"/>
      <c r="AQ45" s="223"/>
      <c r="AR45" s="223"/>
      <c r="AS45" s="223"/>
      <c r="AT45" s="223"/>
      <c r="AU45" s="223"/>
    </row>
    <row r="46" spans="1:47" s="187" customFormat="1" ht="39.950000000000003" customHeight="1">
      <c r="A46" s="388"/>
      <c r="B46" s="389"/>
      <c r="C46" s="390"/>
      <c r="D46" s="350"/>
      <c r="E46" s="351"/>
      <c r="F46" s="351"/>
      <c r="G46" s="351"/>
      <c r="H46" s="351"/>
      <c r="I46" s="351"/>
      <c r="J46" s="351"/>
      <c r="K46" s="352"/>
      <c r="L46" s="353"/>
      <c r="M46" s="354"/>
      <c r="N46" s="216"/>
      <c r="O46" s="209" t="str">
        <f t="shared" si="0"/>
        <v/>
      </c>
      <c r="P46" s="219"/>
      <c r="Q46" s="340"/>
      <c r="R46" s="341"/>
      <c r="S46" s="353"/>
      <c r="T46" s="275"/>
      <c r="U46" s="354"/>
      <c r="V46" s="331"/>
      <c r="W46" s="331"/>
      <c r="X46" s="331"/>
      <c r="Y46" s="331"/>
      <c r="Z46" s="331"/>
      <c r="AA46" s="332"/>
      <c r="AB46" s="245"/>
      <c r="AC46" s="223"/>
      <c r="AD46" s="223"/>
      <c r="AE46" s="223"/>
      <c r="AF46" s="223"/>
      <c r="AG46" s="223"/>
      <c r="AH46" s="223"/>
      <c r="AI46" s="223"/>
      <c r="AJ46" s="223"/>
      <c r="AK46" s="223"/>
      <c r="AL46" s="223"/>
      <c r="AM46" s="223"/>
      <c r="AN46" s="223"/>
      <c r="AO46" s="223"/>
      <c r="AP46" s="223"/>
      <c r="AQ46" s="223"/>
      <c r="AR46" s="223"/>
      <c r="AS46" s="223"/>
      <c r="AT46" s="223"/>
      <c r="AU46" s="223"/>
    </row>
    <row r="47" spans="1:47" s="187" customFormat="1" ht="78" customHeight="1" thickBot="1">
      <c r="A47" s="311" t="s">
        <v>45</v>
      </c>
      <c r="B47" s="312"/>
      <c r="C47" s="313"/>
      <c r="D47" s="314"/>
      <c r="E47" s="315"/>
      <c r="F47" s="315"/>
      <c r="G47" s="315"/>
      <c r="H47" s="315"/>
      <c r="I47" s="315"/>
      <c r="J47" s="315"/>
      <c r="K47" s="315"/>
      <c r="L47" s="315"/>
      <c r="M47" s="315"/>
      <c r="N47" s="315"/>
      <c r="O47" s="315"/>
      <c r="P47" s="315"/>
      <c r="Q47" s="315"/>
      <c r="R47" s="315"/>
      <c r="S47" s="315"/>
      <c r="T47" s="315"/>
      <c r="U47" s="315"/>
      <c r="V47" s="315"/>
      <c r="W47" s="315"/>
      <c r="X47" s="315"/>
      <c r="Y47" s="315"/>
      <c r="Z47" s="315"/>
      <c r="AA47" s="316"/>
      <c r="AB47" s="245"/>
      <c r="AC47" s="223"/>
      <c r="AD47" s="224" t="s">
        <v>119</v>
      </c>
      <c r="AE47" s="224" t="s">
        <v>120</v>
      </c>
      <c r="AF47" s="223"/>
      <c r="AG47" s="223"/>
      <c r="AH47" s="223"/>
      <c r="AI47" s="223"/>
      <c r="AJ47" s="223"/>
      <c r="AK47" s="223"/>
      <c r="AL47" s="223"/>
      <c r="AM47" s="223"/>
      <c r="AN47" s="223"/>
      <c r="AO47" s="223"/>
      <c r="AP47" s="223"/>
      <c r="AQ47" s="223"/>
      <c r="AR47" s="223"/>
      <c r="AS47" s="223"/>
      <c r="AT47" s="223"/>
      <c r="AU47" s="223"/>
    </row>
    <row r="48" spans="1:47" s="187" customFormat="1" ht="24.95" customHeight="1">
      <c r="A48" s="409" t="s">
        <v>85</v>
      </c>
      <c r="B48" s="410"/>
      <c r="C48" s="410"/>
      <c r="D48" s="415"/>
      <c r="E48" s="421" t="s">
        <v>262</v>
      </c>
      <c r="F48" s="422"/>
      <c r="G48" s="422"/>
      <c r="H48" s="422"/>
      <c r="I48" s="422"/>
      <c r="J48" s="418"/>
      <c r="K48" s="418"/>
      <c r="L48" s="418"/>
      <c r="M48" s="418"/>
      <c r="N48" s="418"/>
      <c r="O48" s="418"/>
      <c r="P48" s="418"/>
      <c r="Q48" s="418"/>
      <c r="R48" s="418"/>
      <c r="S48" s="418"/>
      <c r="T48" s="418"/>
      <c r="U48" s="418"/>
      <c r="V48" s="418"/>
      <c r="W48" s="418"/>
      <c r="X48" s="418"/>
      <c r="Y48" s="418"/>
      <c r="Z48" s="418"/>
      <c r="AA48" s="418"/>
      <c r="AB48" s="245"/>
      <c r="AC48" s="223"/>
      <c r="AD48" s="224" t="s">
        <v>86</v>
      </c>
      <c r="AE48" s="224" t="s">
        <v>87</v>
      </c>
      <c r="AF48" s="223"/>
      <c r="AG48" s="223"/>
      <c r="AH48" s="223"/>
      <c r="AI48" s="223"/>
      <c r="AJ48" s="223"/>
      <c r="AK48" s="223"/>
      <c r="AL48" s="223"/>
      <c r="AM48" s="223"/>
      <c r="AN48" s="223"/>
      <c r="AO48" s="223"/>
      <c r="AP48" s="223"/>
      <c r="AQ48" s="223"/>
      <c r="AR48" s="223"/>
      <c r="AS48" s="223"/>
      <c r="AT48" s="223"/>
      <c r="AU48" s="223"/>
    </row>
    <row r="49" spans="1:47" s="187" customFormat="1" ht="24.95" customHeight="1">
      <c r="A49" s="411"/>
      <c r="B49" s="412"/>
      <c r="C49" s="412"/>
      <c r="D49" s="416"/>
      <c r="E49" s="423"/>
      <c r="F49" s="424"/>
      <c r="G49" s="424"/>
      <c r="H49" s="424"/>
      <c r="I49" s="424"/>
      <c r="J49" s="419"/>
      <c r="K49" s="419"/>
      <c r="L49" s="419"/>
      <c r="M49" s="419"/>
      <c r="N49" s="419"/>
      <c r="O49" s="419"/>
      <c r="P49" s="419"/>
      <c r="Q49" s="419"/>
      <c r="R49" s="419"/>
      <c r="S49" s="419"/>
      <c r="T49" s="419"/>
      <c r="U49" s="419"/>
      <c r="V49" s="419"/>
      <c r="W49" s="419"/>
      <c r="X49" s="419"/>
      <c r="Y49" s="419"/>
      <c r="Z49" s="419"/>
      <c r="AA49" s="419"/>
      <c r="AB49" s="245"/>
      <c r="AC49" s="223"/>
      <c r="AD49" s="224"/>
      <c r="AE49" s="224"/>
      <c r="AF49" s="223"/>
      <c r="AG49" s="223"/>
      <c r="AH49" s="223"/>
      <c r="AI49" s="223"/>
      <c r="AJ49" s="223"/>
      <c r="AK49" s="223"/>
      <c r="AL49" s="223"/>
      <c r="AM49" s="223"/>
      <c r="AN49" s="223"/>
      <c r="AO49" s="223"/>
      <c r="AP49" s="223"/>
      <c r="AQ49" s="223"/>
      <c r="AR49" s="223"/>
      <c r="AS49" s="223"/>
      <c r="AT49" s="223"/>
      <c r="AU49" s="223"/>
    </row>
    <row r="50" spans="1:47" s="187" customFormat="1" ht="24.95" customHeight="1" thickBot="1">
      <c r="A50" s="413"/>
      <c r="B50" s="414"/>
      <c r="C50" s="414"/>
      <c r="D50" s="417"/>
      <c r="E50" s="425"/>
      <c r="F50" s="426"/>
      <c r="G50" s="426"/>
      <c r="H50" s="426"/>
      <c r="I50" s="426"/>
      <c r="J50" s="420"/>
      <c r="K50" s="420"/>
      <c r="L50" s="420"/>
      <c r="M50" s="420"/>
      <c r="N50" s="420"/>
      <c r="O50" s="420"/>
      <c r="P50" s="420"/>
      <c r="Q50" s="420"/>
      <c r="R50" s="420"/>
      <c r="S50" s="420"/>
      <c r="T50" s="420"/>
      <c r="U50" s="420"/>
      <c r="V50" s="420"/>
      <c r="W50" s="420"/>
      <c r="X50" s="420"/>
      <c r="Y50" s="420"/>
      <c r="Z50" s="420"/>
      <c r="AA50" s="420"/>
      <c r="AB50" s="246"/>
      <c r="AC50" s="223"/>
      <c r="AD50" s="224"/>
      <c r="AE50" s="224"/>
      <c r="AF50" s="223"/>
      <c r="AG50" s="223"/>
      <c r="AH50" s="223"/>
      <c r="AI50" s="223"/>
      <c r="AJ50" s="223"/>
      <c r="AK50" s="223"/>
      <c r="AL50" s="223"/>
      <c r="AM50" s="223"/>
      <c r="AN50" s="223"/>
      <c r="AO50" s="223"/>
      <c r="AP50" s="223"/>
      <c r="AQ50" s="223"/>
      <c r="AR50" s="223"/>
      <c r="AS50" s="223"/>
      <c r="AT50" s="223"/>
      <c r="AU50" s="223"/>
    </row>
    <row r="51" spans="1:47" ht="20.100000000000001" customHeight="1" thickTop="1">
      <c r="X51" s="210"/>
      <c r="Y51" s="210"/>
      <c r="Z51" s="210"/>
      <c r="AA51" s="210"/>
    </row>
    <row r="52" spans="1:47">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27"/>
      <c r="AD52" s="227"/>
    </row>
    <row r="53" spans="1:47">
      <c r="C53" s="210"/>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27"/>
      <c r="AD53" s="227"/>
    </row>
    <row r="54" spans="1:47">
      <c r="C54" s="210"/>
      <c r="D54" s="210"/>
      <c r="E54" s="210"/>
      <c r="F54" s="210"/>
      <c r="G54" s="210"/>
      <c r="H54" s="210"/>
      <c r="I54" s="210"/>
      <c r="J54" s="210"/>
      <c r="K54" s="210"/>
      <c r="L54" s="210"/>
      <c r="M54" s="210"/>
      <c r="N54" s="210"/>
      <c r="O54" s="210"/>
      <c r="AB54" s="210"/>
      <c r="AC54" s="227"/>
      <c r="AD54" s="227"/>
    </row>
    <row r="55" spans="1:47">
      <c r="B55" s="211"/>
      <c r="C55" s="210"/>
      <c r="D55" s="210"/>
      <c r="E55" s="210"/>
      <c r="F55" s="210"/>
      <c r="G55" s="210"/>
      <c r="H55" s="210"/>
      <c r="I55" s="210"/>
      <c r="J55" s="210"/>
      <c r="K55" s="210"/>
      <c r="L55" s="210"/>
      <c r="M55" s="210"/>
      <c r="N55" s="210"/>
      <c r="O55" s="210"/>
      <c r="AB55" s="210"/>
      <c r="AC55" s="227"/>
      <c r="AD55" s="227"/>
    </row>
    <row r="56" spans="1:47">
      <c r="B56" s="211"/>
      <c r="C56" s="210"/>
      <c r="D56" s="210"/>
      <c r="E56" s="210"/>
      <c r="F56" s="210"/>
      <c r="G56" s="210"/>
      <c r="H56" s="210"/>
      <c r="I56" s="210"/>
      <c r="J56" s="210"/>
      <c r="K56" s="210"/>
      <c r="L56" s="210"/>
      <c r="M56" s="210"/>
      <c r="N56" s="210"/>
      <c r="O56" s="210"/>
      <c r="AB56" s="210"/>
      <c r="AC56" s="227"/>
      <c r="AD56" s="227"/>
    </row>
    <row r="57" spans="1:47">
      <c r="A57" s="210"/>
      <c r="C57" s="211"/>
      <c r="D57" s="210"/>
      <c r="E57" s="210"/>
      <c r="F57" s="210"/>
      <c r="G57" s="210"/>
      <c r="H57" s="210"/>
      <c r="I57" s="210"/>
      <c r="J57" s="210"/>
      <c r="K57" s="210"/>
      <c r="L57" s="210"/>
      <c r="M57" s="210"/>
      <c r="N57" s="210"/>
      <c r="O57" s="210"/>
      <c r="AB57" s="210"/>
      <c r="AC57" s="227"/>
      <c r="AD57" s="227"/>
    </row>
    <row r="58" spans="1:47" ht="20.100000000000001" customHeight="1"/>
  </sheetData>
  <sheetProtection sheet="1" objects="1" scenarios="1" selectLockedCells="1"/>
  <mergeCells count="119">
    <mergeCell ref="A48:C50"/>
    <mergeCell ref="D48:D50"/>
    <mergeCell ref="J48:AA50"/>
    <mergeCell ref="E48:I50"/>
    <mergeCell ref="T6:U6"/>
    <mergeCell ref="V6:AA6"/>
    <mergeCell ref="A4:AA4"/>
    <mergeCell ref="A7:C7"/>
    <mergeCell ref="D7:N7"/>
    <mergeCell ref="O7:Q7"/>
    <mergeCell ref="R7:AA7"/>
    <mergeCell ref="A8:C23"/>
    <mergeCell ref="G9:AA10"/>
    <mergeCell ref="D14:F16"/>
    <mergeCell ref="D11:F13"/>
    <mergeCell ref="G11:AA13"/>
    <mergeCell ref="S17:AA19"/>
    <mergeCell ref="H14:M14"/>
    <mergeCell ref="D18:F19"/>
    <mergeCell ref="D17:F17"/>
    <mergeCell ref="G17:O17"/>
    <mergeCell ref="M5:AA5"/>
    <mergeCell ref="D30:F32"/>
    <mergeCell ref="G30:AA32"/>
    <mergeCell ref="D36:K36"/>
    <mergeCell ref="V36:AA36"/>
    <mergeCell ref="L36:M36"/>
    <mergeCell ref="L40:M40"/>
    <mergeCell ref="L38:M38"/>
    <mergeCell ref="L37:M37"/>
    <mergeCell ref="S39:U39"/>
    <mergeCell ref="N39:P39"/>
    <mergeCell ref="N40:P40"/>
    <mergeCell ref="Q36:R36"/>
    <mergeCell ref="Q37:R37"/>
    <mergeCell ref="Q40:R40"/>
    <mergeCell ref="Q39:R39"/>
    <mergeCell ref="S40:U40"/>
    <mergeCell ref="S38:U38"/>
    <mergeCell ref="D37:K37"/>
    <mergeCell ref="V37:AA37"/>
    <mergeCell ref="D38:K38"/>
    <mergeCell ref="V38:AA38"/>
    <mergeCell ref="D40:K40"/>
    <mergeCell ref="V40:AA40"/>
    <mergeCell ref="D39:K39"/>
    <mergeCell ref="L39:M39"/>
    <mergeCell ref="G15:AA16"/>
    <mergeCell ref="A24:C25"/>
    <mergeCell ref="G25:AA26"/>
    <mergeCell ref="A26:C26"/>
    <mergeCell ref="A27:C32"/>
    <mergeCell ref="D35:AA35"/>
    <mergeCell ref="D27:F29"/>
    <mergeCell ref="S36:U36"/>
    <mergeCell ref="S37:U37"/>
    <mergeCell ref="H27:M27"/>
    <mergeCell ref="N21:O21"/>
    <mergeCell ref="D25:F26"/>
    <mergeCell ref="D24:F24"/>
    <mergeCell ref="G24:AA24"/>
    <mergeCell ref="G18:M19"/>
    <mergeCell ref="N18:N19"/>
    <mergeCell ref="A33:C46"/>
    <mergeCell ref="G28:AA29"/>
    <mergeCell ref="N36:P36"/>
    <mergeCell ref="N37:P37"/>
    <mergeCell ref="V44:AA44"/>
    <mergeCell ref="S45:U45"/>
    <mergeCell ref="V45:AA45"/>
    <mergeCell ref="D43:K43"/>
    <mergeCell ref="A47:C47"/>
    <mergeCell ref="D47:AA47"/>
    <mergeCell ref="D41:AA41"/>
    <mergeCell ref="D42:K42"/>
    <mergeCell ref="L43:M43"/>
    <mergeCell ref="S43:U43"/>
    <mergeCell ref="Q43:R43"/>
    <mergeCell ref="Q44:R44"/>
    <mergeCell ref="V46:AA46"/>
    <mergeCell ref="V43:AA43"/>
    <mergeCell ref="D45:K45"/>
    <mergeCell ref="L45:M45"/>
    <mergeCell ref="Q42:R42"/>
    <mergeCell ref="Q46:R46"/>
    <mergeCell ref="Q45:R45"/>
    <mergeCell ref="D44:K44"/>
    <mergeCell ref="L44:M44"/>
    <mergeCell ref="S44:U44"/>
    <mergeCell ref="N42:P42"/>
    <mergeCell ref="L42:M42"/>
    <mergeCell ref="D46:K46"/>
    <mergeCell ref="L46:M46"/>
    <mergeCell ref="S46:U46"/>
    <mergeCell ref="S42:U42"/>
    <mergeCell ref="V42:AA42"/>
    <mergeCell ref="G8:AA8"/>
    <mergeCell ref="D9:F10"/>
    <mergeCell ref="D8:F8"/>
    <mergeCell ref="V39:AA39"/>
    <mergeCell ref="D34:R34"/>
    <mergeCell ref="S33:U34"/>
    <mergeCell ref="Q38:R38"/>
    <mergeCell ref="V33:AA34"/>
    <mergeCell ref="G22:H23"/>
    <mergeCell ref="I22:AA23"/>
    <mergeCell ref="P17:R19"/>
    <mergeCell ref="D20:F23"/>
    <mergeCell ref="N38:P38"/>
    <mergeCell ref="Q20:R20"/>
    <mergeCell ref="T20:U20"/>
    <mergeCell ref="X20:AA20"/>
    <mergeCell ref="V20:W20"/>
    <mergeCell ref="P21:AA21"/>
    <mergeCell ref="G21:H21"/>
    <mergeCell ref="G20:H20"/>
    <mergeCell ref="I20:J20"/>
    <mergeCell ref="I21:J21"/>
    <mergeCell ref="N20:O20"/>
  </mergeCells>
  <phoneticPr fontId="2"/>
  <dataValidations count="16">
    <dataValidation type="list" allowBlank="1" showInputMessage="1" showErrorMessage="1" sqref="L37:M40">
      <formula1>$AD$37:$AH$37</formula1>
    </dataValidation>
    <dataValidation type="list" allowBlank="1" showInputMessage="1" showErrorMessage="1" sqref="S37:U40">
      <formula1>$AD$39:$AH$39</formula1>
    </dataValidation>
    <dataValidation type="list" allowBlank="1" showInputMessage="1" showErrorMessage="1" sqref="L43:L46 M44:M46">
      <formula1>$AD$43:$AL$43</formula1>
    </dataValidation>
    <dataValidation type="list" allowBlank="1" showInputMessage="1" showErrorMessage="1" sqref="S45:U46">
      <formula1>$AD$44:$AG$44</formula1>
    </dataValidation>
    <dataValidation type="list" allowBlank="1" showInputMessage="1" showErrorMessage="1" sqref="D48">
      <formula1>$AD$48:$AE$48</formula1>
    </dataValidation>
    <dataValidation type="list" allowBlank="1" showInputMessage="1" showErrorMessage="1" sqref="P43:P46">
      <formula1>$AG$42:$AR$42</formula1>
    </dataValidation>
    <dataValidation type="list" allowBlank="1" showInputMessage="1" showErrorMessage="1" sqref="V33:AA34">
      <formula1>$AD$47:$AE$47</formula1>
    </dataValidation>
    <dataValidation imeMode="fullKatakana" allowBlank="1" showInputMessage="1" showErrorMessage="1" sqref="G17 G8"/>
    <dataValidation imeMode="halfAlpha" allowBlank="1" showInputMessage="1" showErrorMessage="1" sqref="Q37:R40 H14 Q43:R46 D43:K46 D37:K40 I22:AA23 I20:J21 L20:L21 N20:O21 Q20:R20 T20:U20 X20:AA20"/>
    <dataValidation showInputMessage="1" showErrorMessage="1" sqref="V43:AA43"/>
    <dataValidation type="list" allowBlank="1" showInputMessage="1" showErrorMessage="1" sqref="N37:P40">
      <formula1>$AD$38:$AI$38</formula1>
    </dataValidation>
    <dataValidation type="list" allowBlank="1" showInputMessage="1" showErrorMessage="1" sqref="S44:U44">
      <formula1>IF($L43="ルーム４","固定12席",roomlist)</formula1>
    </dataValidation>
    <dataValidation type="list" showInputMessage="1" showErrorMessage="1" sqref="S43:U43">
      <formula1>IF(L43="ルーム４","固定12席",roomlist)</formula1>
    </dataValidation>
    <dataValidation type="list" showInputMessage="1" showErrorMessage="1" sqref="T6:U6">
      <formula1>"受付者,　"</formula1>
    </dataValidation>
    <dataValidation type="list" allowBlank="1" showInputMessage="1" showErrorMessage="1" sqref="N43:N46">
      <formula1>$AF$42:$AQ$42</formula1>
    </dataValidation>
    <dataValidation type="list" allowBlank="1" showInputMessage="1" showErrorMessage="1" sqref="E48:I50">
      <formula1>"社内共有用（備考）,　"</formula1>
    </dataValidation>
  </dataValidations>
  <printOptions horizontalCentered="1" verticalCentered="1"/>
  <pageMargins left="0.70866141732283472" right="0.23622047244094491" top="0.35433070866141736" bottom="0.27559055118110237" header="0.31496062992125984" footer="0.23622047244094491"/>
  <pageSetup paperSize="9" scale="57"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AO77"/>
  <sheetViews>
    <sheetView workbookViewId="0"/>
  </sheetViews>
  <sheetFormatPr defaultRowHeight="13.5"/>
  <cols>
    <col min="1" max="2" width="3.5" customWidth="1"/>
    <col min="3" max="3" width="3.75" customWidth="1"/>
    <col min="4" max="4" width="10.375" customWidth="1"/>
    <col min="5" max="9" width="3.5" customWidth="1"/>
    <col min="10" max="10" width="6.25" customWidth="1"/>
    <col min="11" max="12" width="10.875" customWidth="1"/>
    <col min="13" max="13" width="12.25" customWidth="1"/>
    <col min="14" max="14" width="10.625" customWidth="1"/>
    <col min="15" max="15" width="10.875" customWidth="1"/>
    <col min="16" max="16" width="9.375" customWidth="1"/>
    <col min="17" max="21" width="6.125" customWidth="1"/>
    <col min="22" max="27" width="5" customWidth="1"/>
    <col min="28" max="28" width="3.75" customWidth="1"/>
    <col min="30" max="33" width="16.25" customWidth="1"/>
    <col min="34" max="36" width="13.75" customWidth="1"/>
    <col min="37" max="37" width="9" customWidth="1"/>
    <col min="38" max="38" width="26.75" bestFit="1" customWidth="1"/>
    <col min="39" max="41" width="10.75" customWidth="1"/>
    <col min="257" max="258" width="3.5" customWidth="1"/>
    <col min="259" max="259" width="7.125" customWidth="1"/>
    <col min="260" max="260" width="10.375" customWidth="1"/>
    <col min="261" max="265" width="3.5" customWidth="1"/>
    <col min="266" max="266" width="6.25" customWidth="1"/>
    <col min="267" max="271" width="10.875" customWidth="1"/>
    <col min="272" max="277" width="6.125" customWidth="1"/>
    <col min="278" max="283" width="3.5" customWidth="1"/>
    <col min="284" max="284" width="3.75" customWidth="1"/>
    <col min="513" max="514" width="3.5" customWidth="1"/>
    <col min="515" max="515" width="7.125" customWidth="1"/>
    <col min="516" max="516" width="10.375" customWidth="1"/>
    <col min="517" max="521" width="3.5" customWidth="1"/>
    <col min="522" max="522" width="6.25" customWidth="1"/>
    <col min="523" max="527" width="10.875" customWidth="1"/>
    <col min="528" max="533" width="6.125" customWidth="1"/>
    <col min="534" max="539" width="3.5" customWidth="1"/>
    <col min="540" max="540" width="3.75" customWidth="1"/>
    <col min="769" max="770" width="3.5" customWidth="1"/>
    <col min="771" max="771" width="7.125" customWidth="1"/>
    <col min="772" max="772" width="10.375" customWidth="1"/>
    <col min="773" max="777" width="3.5" customWidth="1"/>
    <col min="778" max="778" width="6.25" customWidth="1"/>
    <col min="779" max="783" width="10.875" customWidth="1"/>
    <col min="784" max="789" width="6.125" customWidth="1"/>
    <col min="790" max="795" width="3.5" customWidth="1"/>
    <col min="796" max="796" width="3.75" customWidth="1"/>
    <col min="1025" max="1026" width="3.5" customWidth="1"/>
    <col min="1027" max="1027" width="7.125" customWidth="1"/>
    <col min="1028" max="1028" width="10.375" customWidth="1"/>
    <col min="1029" max="1033" width="3.5" customWidth="1"/>
    <col min="1034" max="1034" width="6.25" customWidth="1"/>
    <col min="1035" max="1039" width="10.875" customWidth="1"/>
    <col min="1040" max="1045" width="6.125" customWidth="1"/>
    <col min="1046" max="1051" width="3.5" customWidth="1"/>
    <col min="1052" max="1052" width="3.75" customWidth="1"/>
    <col min="1281" max="1282" width="3.5" customWidth="1"/>
    <col min="1283" max="1283" width="7.125" customWidth="1"/>
    <col min="1284" max="1284" width="10.375" customWidth="1"/>
    <col min="1285" max="1289" width="3.5" customWidth="1"/>
    <col min="1290" max="1290" width="6.25" customWidth="1"/>
    <col min="1291" max="1295" width="10.875" customWidth="1"/>
    <col min="1296" max="1301" width="6.125" customWidth="1"/>
    <col min="1302" max="1307" width="3.5" customWidth="1"/>
    <col min="1308" max="1308" width="3.75" customWidth="1"/>
    <col min="1537" max="1538" width="3.5" customWidth="1"/>
    <col min="1539" max="1539" width="7.125" customWidth="1"/>
    <col min="1540" max="1540" width="10.375" customWidth="1"/>
    <col min="1541" max="1545" width="3.5" customWidth="1"/>
    <col min="1546" max="1546" width="6.25" customWidth="1"/>
    <col min="1547" max="1551" width="10.875" customWidth="1"/>
    <col min="1552" max="1557" width="6.125" customWidth="1"/>
    <col min="1558" max="1563" width="3.5" customWidth="1"/>
    <col min="1564" max="1564" width="3.75" customWidth="1"/>
    <col min="1793" max="1794" width="3.5" customWidth="1"/>
    <col min="1795" max="1795" width="7.125" customWidth="1"/>
    <col min="1796" max="1796" width="10.375" customWidth="1"/>
    <col min="1797" max="1801" width="3.5" customWidth="1"/>
    <col min="1802" max="1802" width="6.25" customWidth="1"/>
    <col min="1803" max="1807" width="10.875" customWidth="1"/>
    <col min="1808" max="1813" width="6.125" customWidth="1"/>
    <col min="1814" max="1819" width="3.5" customWidth="1"/>
    <col min="1820" max="1820" width="3.75" customWidth="1"/>
    <col min="2049" max="2050" width="3.5" customWidth="1"/>
    <col min="2051" max="2051" width="7.125" customWidth="1"/>
    <col min="2052" max="2052" width="10.375" customWidth="1"/>
    <col min="2053" max="2057" width="3.5" customWidth="1"/>
    <col min="2058" max="2058" width="6.25" customWidth="1"/>
    <col min="2059" max="2063" width="10.875" customWidth="1"/>
    <col min="2064" max="2069" width="6.125" customWidth="1"/>
    <col min="2070" max="2075" width="3.5" customWidth="1"/>
    <col min="2076" max="2076" width="3.75" customWidth="1"/>
    <col min="2305" max="2306" width="3.5" customWidth="1"/>
    <col min="2307" max="2307" width="7.125" customWidth="1"/>
    <col min="2308" max="2308" width="10.375" customWidth="1"/>
    <col min="2309" max="2313" width="3.5" customWidth="1"/>
    <col min="2314" max="2314" width="6.25" customWidth="1"/>
    <col min="2315" max="2319" width="10.875" customWidth="1"/>
    <col min="2320" max="2325" width="6.125" customWidth="1"/>
    <col min="2326" max="2331" width="3.5" customWidth="1"/>
    <col min="2332" max="2332" width="3.75" customWidth="1"/>
    <col min="2561" max="2562" width="3.5" customWidth="1"/>
    <col min="2563" max="2563" width="7.125" customWidth="1"/>
    <col min="2564" max="2564" width="10.375" customWidth="1"/>
    <col min="2565" max="2569" width="3.5" customWidth="1"/>
    <col min="2570" max="2570" width="6.25" customWidth="1"/>
    <col min="2571" max="2575" width="10.875" customWidth="1"/>
    <col min="2576" max="2581" width="6.125" customWidth="1"/>
    <col min="2582" max="2587" width="3.5" customWidth="1"/>
    <col min="2588" max="2588" width="3.75" customWidth="1"/>
    <col min="2817" max="2818" width="3.5" customWidth="1"/>
    <col min="2819" max="2819" width="7.125" customWidth="1"/>
    <col min="2820" max="2820" width="10.375" customWidth="1"/>
    <col min="2821" max="2825" width="3.5" customWidth="1"/>
    <col min="2826" max="2826" width="6.25" customWidth="1"/>
    <col min="2827" max="2831" width="10.875" customWidth="1"/>
    <col min="2832" max="2837" width="6.125" customWidth="1"/>
    <col min="2838" max="2843" width="3.5" customWidth="1"/>
    <col min="2844" max="2844" width="3.75" customWidth="1"/>
    <col min="3073" max="3074" width="3.5" customWidth="1"/>
    <col min="3075" max="3075" width="7.125" customWidth="1"/>
    <col min="3076" max="3076" width="10.375" customWidth="1"/>
    <col min="3077" max="3081" width="3.5" customWidth="1"/>
    <col min="3082" max="3082" width="6.25" customWidth="1"/>
    <col min="3083" max="3087" width="10.875" customWidth="1"/>
    <col min="3088" max="3093" width="6.125" customWidth="1"/>
    <col min="3094" max="3099" width="3.5" customWidth="1"/>
    <col min="3100" max="3100" width="3.75" customWidth="1"/>
    <col min="3329" max="3330" width="3.5" customWidth="1"/>
    <col min="3331" max="3331" width="7.125" customWidth="1"/>
    <col min="3332" max="3332" width="10.375" customWidth="1"/>
    <col min="3333" max="3337" width="3.5" customWidth="1"/>
    <col min="3338" max="3338" width="6.25" customWidth="1"/>
    <col min="3339" max="3343" width="10.875" customWidth="1"/>
    <col min="3344" max="3349" width="6.125" customWidth="1"/>
    <col min="3350" max="3355" width="3.5" customWidth="1"/>
    <col min="3356" max="3356" width="3.75" customWidth="1"/>
    <col min="3585" max="3586" width="3.5" customWidth="1"/>
    <col min="3587" max="3587" width="7.125" customWidth="1"/>
    <col min="3588" max="3588" width="10.375" customWidth="1"/>
    <col min="3589" max="3593" width="3.5" customWidth="1"/>
    <col min="3594" max="3594" width="6.25" customWidth="1"/>
    <col min="3595" max="3599" width="10.875" customWidth="1"/>
    <col min="3600" max="3605" width="6.125" customWidth="1"/>
    <col min="3606" max="3611" width="3.5" customWidth="1"/>
    <col min="3612" max="3612" width="3.75" customWidth="1"/>
    <col min="3841" max="3842" width="3.5" customWidth="1"/>
    <col min="3843" max="3843" width="7.125" customWidth="1"/>
    <col min="3844" max="3844" width="10.375" customWidth="1"/>
    <col min="3845" max="3849" width="3.5" customWidth="1"/>
    <col min="3850" max="3850" width="6.25" customWidth="1"/>
    <col min="3851" max="3855" width="10.875" customWidth="1"/>
    <col min="3856" max="3861" width="6.125" customWidth="1"/>
    <col min="3862" max="3867" width="3.5" customWidth="1"/>
    <col min="3868" max="3868" width="3.75" customWidth="1"/>
    <col min="4097" max="4098" width="3.5" customWidth="1"/>
    <col min="4099" max="4099" width="7.125" customWidth="1"/>
    <col min="4100" max="4100" width="10.375" customWidth="1"/>
    <col min="4101" max="4105" width="3.5" customWidth="1"/>
    <col min="4106" max="4106" width="6.25" customWidth="1"/>
    <col min="4107" max="4111" width="10.875" customWidth="1"/>
    <col min="4112" max="4117" width="6.125" customWidth="1"/>
    <col min="4118" max="4123" width="3.5" customWidth="1"/>
    <col min="4124" max="4124" width="3.75" customWidth="1"/>
    <col min="4353" max="4354" width="3.5" customWidth="1"/>
    <col min="4355" max="4355" width="7.125" customWidth="1"/>
    <col min="4356" max="4356" width="10.375" customWidth="1"/>
    <col min="4357" max="4361" width="3.5" customWidth="1"/>
    <col min="4362" max="4362" width="6.25" customWidth="1"/>
    <col min="4363" max="4367" width="10.875" customWidth="1"/>
    <col min="4368" max="4373" width="6.125" customWidth="1"/>
    <col min="4374" max="4379" width="3.5" customWidth="1"/>
    <col min="4380" max="4380" width="3.75" customWidth="1"/>
    <col min="4609" max="4610" width="3.5" customWidth="1"/>
    <col min="4611" max="4611" width="7.125" customWidth="1"/>
    <col min="4612" max="4612" width="10.375" customWidth="1"/>
    <col min="4613" max="4617" width="3.5" customWidth="1"/>
    <col min="4618" max="4618" width="6.25" customWidth="1"/>
    <col min="4619" max="4623" width="10.875" customWidth="1"/>
    <col min="4624" max="4629" width="6.125" customWidth="1"/>
    <col min="4630" max="4635" width="3.5" customWidth="1"/>
    <col min="4636" max="4636" width="3.75" customWidth="1"/>
    <col min="4865" max="4866" width="3.5" customWidth="1"/>
    <col min="4867" max="4867" width="7.125" customWidth="1"/>
    <col min="4868" max="4868" width="10.375" customWidth="1"/>
    <col min="4869" max="4873" width="3.5" customWidth="1"/>
    <col min="4874" max="4874" width="6.25" customWidth="1"/>
    <col min="4875" max="4879" width="10.875" customWidth="1"/>
    <col min="4880" max="4885" width="6.125" customWidth="1"/>
    <col min="4886" max="4891" width="3.5" customWidth="1"/>
    <col min="4892" max="4892" width="3.75" customWidth="1"/>
    <col min="5121" max="5122" width="3.5" customWidth="1"/>
    <col min="5123" max="5123" width="7.125" customWidth="1"/>
    <col min="5124" max="5124" width="10.375" customWidth="1"/>
    <col min="5125" max="5129" width="3.5" customWidth="1"/>
    <col min="5130" max="5130" width="6.25" customWidth="1"/>
    <col min="5131" max="5135" width="10.875" customWidth="1"/>
    <col min="5136" max="5141" width="6.125" customWidth="1"/>
    <col min="5142" max="5147" width="3.5" customWidth="1"/>
    <col min="5148" max="5148" width="3.75" customWidth="1"/>
    <col min="5377" max="5378" width="3.5" customWidth="1"/>
    <col min="5379" max="5379" width="7.125" customWidth="1"/>
    <col min="5380" max="5380" width="10.375" customWidth="1"/>
    <col min="5381" max="5385" width="3.5" customWidth="1"/>
    <col min="5386" max="5386" width="6.25" customWidth="1"/>
    <col min="5387" max="5391" width="10.875" customWidth="1"/>
    <col min="5392" max="5397" width="6.125" customWidth="1"/>
    <col min="5398" max="5403" width="3.5" customWidth="1"/>
    <col min="5404" max="5404" width="3.75" customWidth="1"/>
    <col min="5633" max="5634" width="3.5" customWidth="1"/>
    <col min="5635" max="5635" width="7.125" customWidth="1"/>
    <col min="5636" max="5636" width="10.375" customWidth="1"/>
    <col min="5637" max="5641" width="3.5" customWidth="1"/>
    <col min="5642" max="5642" width="6.25" customWidth="1"/>
    <col min="5643" max="5647" width="10.875" customWidth="1"/>
    <col min="5648" max="5653" width="6.125" customWidth="1"/>
    <col min="5654" max="5659" width="3.5" customWidth="1"/>
    <col min="5660" max="5660" width="3.75" customWidth="1"/>
    <col min="5889" max="5890" width="3.5" customWidth="1"/>
    <col min="5891" max="5891" width="7.125" customWidth="1"/>
    <col min="5892" max="5892" width="10.375" customWidth="1"/>
    <col min="5893" max="5897" width="3.5" customWidth="1"/>
    <col min="5898" max="5898" width="6.25" customWidth="1"/>
    <col min="5899" max="5903" width="10.875" customWidth="1"/>
    <col min="5904" max="5909" width="6.125" customWidth="1"/>
    <col min="5910" max="5915" width="3.5" customWidth="1"/>
    <col min="5916" max="5916" width="3.75" customWidth="1"/>
    <col min="6145" max="6146" width="3.5" customWidth="1"/>
    <col min="6147" max="6147" width="7.125" customWidth="1"/>
    <col min="6148" max="6148" width="10.375" customWidth="1"/>
    <col min="6149" max="6153" width="3.5" customWidth="1"/>
    <col min="6154" max="6154" width="6.25" customWidth="1"/>
    <col min="6155" max="6159" width="10.875" customWidth="1"/>
    <col min="6160" max="6165" width="6.125" customWidth="1"/>
    <col min="6166" max="6171" width="3.5" customWidth="1"/>
    <col min="6172" max="6172" width="3.75" customWidth="1"/>
    <col min="6401" max="6402" width="3.5" customWidth="1"/>
    <col min="6403" max="6403" width="7.125" customWidth="1"/>
    <col min="6404" max="6404" width="10.375" customWidth="1"/>
    <col min="6405" max="6409" width="3.5" customWidth="1"/>
    <col min="6410" max="6410" width="6.25" customWidth="1"/>
    <col min="6411" max="6415" width="10.875" customWidth="1"/>
    <col min="6416" max="6421" width="6.125" customWidth="1"/>
    <col min="6422" max="6427" width="3.5" customWidth="1"/>
    <col min="6428" max="6428" width="3.75" customWidth="1"/>
    <col min="6657" max="6658" width="3.5" customWidth="1"/>
    <col min="6659" max="6659" width="7.125" customWidth="1"/>
    <col min="6660" max="6660" width="10.375" customWidth="1"/>
    <col min="6661" max="6665" width="3.5" customWidth="1"/>
    <col min="6666" max="6666" width="6.25" customWidth="1"/>
    <col min="6667" max="6671" width="10.875" customWidth="1"/>
    <col min="6672" max="6677" width="6.125" customWidth="1"/>
    <col min="6678" max="6683" width="3.5" customWidth="1"/>
    <col min="6684" max="6684" width="3.75" customWidth="1"/>
    <col min="6913" max="6914" width="3.5" customWidth="1"/>
    <col min="6915" max="6915" width="7.125" customWidth="1"/>
    <col min="6916" max="6916" width="10.375" customWidth="1"/>
    <col min="6917" max="6921" width="3.5" customWidth="1"/>
    <col min="6922" max="6922" width="6.25" customWidth="1"/>
    <col min="6923" max="6927" width="10.875" customWidth="1"/>
    <col min="6928" max="6933" width="6.125" customWidth="1"/>
    <col min="6934" max="6939" width="3.5" customWidth="1"/>
    <col min="6940" max="6940" width="3.75" customWidth="1"/>
    <col min="7169" max="7170" width="3.5" customWidth="1"/>
    <col min="7171" max="7171" width="7.125" customWidth="1"/>
    <col min="7172" max="7172" width="10.375" customWidth="1"/>
    <col min="7173" max="7177" width="3.5" customWidth="1"/>
    <col min="7178" max="7178" width="6.25" customWidth="1"/>
    <col min="7179" max="7183" width="10.875" customWidth="1"/>
    <col min="7184" max="7189" width="6.125" customWidth="1"/>
    <col min="7190" max="7195" width="3.5" customWidth="1"/>
    <col min="7196" max="7196" width="3.75" customWidth="1"/>
    <col min="7425" max="7426" width="3.5" customWidth="1"/>
    <col min="7427" max="7427" width="7.125" customWidth="1"/>
    <col min="7428" max="7428" width="10.375" customWidth="1"/>
    <col min="7429" max="7433" width="3.5" customWidth="1"/>
    <col min="7434" max="7434" width="6.25" customWidth="1"/>
    <col min="7435" max="7439" width="10.875" customWidth="1"/>
    <col min="7440" max="7445" width="6.125" customWidth="1"/>
    <col min="7446" max="7451" width="3.5" customWidth="1"/>
    <col min="7452" max="7452" width="3.75" customWidth="1"/>
    <col min="7681" max="7682" width="3.5" customWidth="1"/>
    <col min="7683" max="7683" width="7.125" customWidth="1"/>
    <col min="7684" max="7684" width="10.375" customWidth="1"/>
    <col min="7685" max="7689" width="3.5" customWidth="1"/>
    <col min="7690" max="7690" width="6.25" customWidth="1"/>
    <col min="7691" max="7695" width="10.875" customWidth="1"/>
    <col min="7696" max="7701" width="6.125" customWidth="1"/>
    <col min="7702" max="7707" width="3.5" customWidth="1"/>
    <col min="7708" max="7708" width="3.75" customWidth="1"/>
    <col min="7937" max="7938" width="3.5" customWidth="1"/>
    <col min="7939" max="7939" width="7.125" customWidth="1"/>
    <col min="7940" max="7940" width="10.375" customWidth="1"/>
    <col min="7941" max="7945" width="3.5" customWidth="1"/>
    <col min="7946" max="7946" width="6.25" customWidth="1"/>
    <col min="7947" max="7951" width="10.875" customWidth="1"/>
    <col min="7952" max="7957" width="6.125" customWidth="1"/>
    <col min="7958" max="7963" width="3.5" customWidth="1"/>
    <col min="7964" max="7964" width="3.75" customWidth="1"/>
    <col min="8193" max="8194" width="3.5" customWidth="1"/>
    <col min="8195" max="8195" width="7.125" customWidth="1"/>
    <col min="8196" max="8196" width="10.375" customWidth="1"/>
    <col min="8197" max="8201" width="3.5" customWidth="1"/>
    <col min="8202" max="8202" width="6.25" customWidth="1"/>
    <col min="8203" max="8207" width="10.875" customWidth="1"/>
    <col min="8208" max="8213" width="6.125" customWidth="1"/>
    <col min="8214" max="8219" width="3.5" customWidth="1"/>
    <col min="8220" max="8220" width="3.75" customWidth="1"/>
    <col min="8449" max="8450" width="3.5" customWidth="1"/>
    <col min="8451" max="8451" width="7.125" customWidth="1"/>
    <col min="8452" max="8452" width="10.375" customWidth="1"/>
    <col min="8453" max="8457" width="3.5" customWidth="1"/>
    <col min="8458" max="8458" width="6.25" customWidth="1"/>
    <col min="8459" max="8463" width="10.875" customWidth="1"/>
    <col min="8464" max="8469" width="6.125" customWidth="1"/>
    <col min="8470" max="8475" width="3.5" customWidth="1"/>
    <col min="8476" max="8476" width="3.75" customWidth="1"/>
    <col min="8705" max="8706" width="3.5" customWidth="1"/>
    <col min="8707" max="8707" width="7.125" customWidth="1"/>
    <col min="8708" max="8708" width="10.375" customWidth="1"/>
    <col min="8709" max="8713" width="3.5" customWidth="1"/>
    <col min="8714" max="8714" width="6.25" customWidth="1"/>
    <col min="8715" max="8719" width="10.875" customWidth="1"/>
    <col min="8720" max="8725" width="6.125" customWidth="1"/>
    <col min="8726" max="8731" width="3.5" customWidth="1"/>
    <col min="8732" max="8732" width="3.75" customWidth="1"/>
    <col min="8961" max="8962" width="3.5" customWidth="1"/>
    <col min="8963" max="8963" width="7.125" customWidth="1"/>
    <col min="8964" max="8964" width="10.375" customWidth="1"/>
    <col min="8965" max="8969" width="3.5" customWidth="1"/>
    <col min="8970" max="8970" width="6.25" customWidth="1"/>
    <col min="8971" max="8975" width="10.875" customWidth="1"/>
    <col min="8976" max="8981" width="6.125" customWidth="1"/>
    <col min="8982" max="8987" width="3.5" customWidth="1"/>
    <col min="8988" max="8988" width="3.75" customWidth="1"/>
    <col min="9217" max="9218" width="3.5" customWidth="1"/>
    <col min="9219" max="9219" width="7.125" customWidth="1"/>
    <col min="9220" max="9220" width="10.375" customWidth="1"/>
    <col min="9221" max="9225" width="3.5" customWidth="1"/>
    <col min="9226" max="9226" width="6.25" customWidth="1"/>
    <col min="9227" max="9231" width="10.875" customWidth="1"/>
    <col min="9232" max="9237" width="6.125" customWidth="1"/>
    <col min="9238" max="9243" width="3.5" customWidth="1"/>
    <col min="9244" max="9244" width="3.75" customWidth="1"/>
    <col min="9473" max="9474" width="3.5" customWidth="1"/>
    <col min="9475" max="9475" width="7.125" customWidth="1"/>
    <col min="9476" max="9476" width="10.375" customWidth="1"/>
    <col min="9477" max="9481" width="3.5" customWidth="1"/>
    <col min="9482" max="9482" width="6.25" customWidth="1"/>
    <col min="9483" max="9487" width="10.875" customWidth="1"/>
    <col min="9488" max="9493" width="6.125" customWidth="1"/>
    <col min="9494" max="9499" width="3.5" customWidth="1"/>
    <col min="9500" max="9500" width="3.75" customWidth="1"/>
    <col min="9729" max="9730" width="3.5" customWidth="1"/>
    <col min="9731" max="9731" width="7.125" customWidth="1"/>
    <col min="9732" max="9732" width="10.375" customWidth="1"/>
    <col min="9733" max="9737" width="3.5" customWidth="1"/>
    <col min="9738" max="9738" width="6.25" customWidth="1"/>
    <col min="9739" max="9743" width="10.875" customWidth="1"/>
    <col min="9744" max="9749" width="6.125" customWidth="1"/>
    <col min="9750" max="9755" width="3.5" customWidth="1"/>
    <col min="9756" max="9756" width="3.75" customWidth="1"/>
    <col min="9985" max="9986" width="3.5" customWidth="1"/>
    <col min="9987" max="9987" width="7.125" customWidth="1"/>
    <col min="9988" max="9988" width="10.375" customWidth="1"/>
    <col min="9989" max="9993" width="3.5" customWidth="1"/>
    <col min="9994" max="9994" width="6.25" customWidth="1"/>
    <col min="9995" max="9999" width="10.875" customWidth="1"/>
    <col min="10000" max="10005" width="6.125" customWidth="1"/>
    <col min="10006" max="10011" width="3.5" customWidth="1"/>
    <col min="10012" max="10012" width="3.75" customWidth="1"/>
    <col min="10241" max="10242" width="3.5" customWidth="1"/>
    <col min="10243" max="10243" width="7.125" customWidth="1"/>
    <col min="10244" max="10244" width="10.375" customWidth="1"/>
    <col min="10245" max="10249" width="3.5" customWidth="1"/>
    <col min="10250" max="10250" width="6.25" customWidth="1"/>
    <col min="10251" max="10255" width="10.875" customWidth="1"/>
    <col min="10256" max="10261" width="6.125" customWidth="1"/>
    <col min="10262" max="10267" width="3.5" customWidth="1"/>
    <col min="10268" max="10268" width="3.75" customWidth="1"/>
    <col min="10497" max="10498" width="3.5" customWidth="1"/>
    <col min="10499" max="10499" width="7.125" customWidth="1"/>
    <col min="10500" max="10500" width="10.375" customWidth="1"/>
    <col min="10501" max="10505" width="3.5" customWidth="1"/>
    <col min="10506" max="10506" width="6.25" customWidth="1"/>
    <col min="10507" max="10511" width="10.875" customWidth="1"/>
    <col min="10512" max="10517" width="6.125" customWidth="1"/>
    <col min="10518" max="10523" width="3.5" customWidth="1"/>
    <col min="10524" max="10524" width="3.75" customWidth="1"/>
    <col min="10753" max="10754" width="3.5" customWidth="1"/>
    <col min="10755" max="10755" width="7.125" customWidth="1"/>
    <col min="10756" max="10756" width="10.375" customWidth="1"/>
    <col min="10757" max="10761" width="3.5" customWidth="1"/>
    <col min="10762" max="10762" width="6.25" customWidth="1"/>
    <col min="10763" max="10767" width="10.875" customWidth="1"/>
    <col min="10768" max="10773" width="6.125" customWidth="1"/>
    <col min="10774" max="10779" width="3.5" customWidth="1"/>
    <col min="10780" max="10780" width="3.75" customWidth="1"/>
    <col min="11009" max="11010" width="3.5" customWidth="1"/>
    <col min="11011" max="11011" width="7.125" customWidth="1"/>
    <col min="11012" max="11012" width="10.375" customWidth="1"/>
    <col min="11013" max="11017" width="3.5" customWidth="1"/>
    <col min="11018" max="11018" width="6.25" customWidth="1"/>
    <col min="11019" max="11023" width="10.875" customWidth="1"/>
    <col min="11024" max="11029" width="6.125" customWidth="1"/>
    <col min="11030" max="11035" width="3.5" customWidth="1"/>
    <col min="11036" max="11036" width="3.75" customWidth="1"/>
    <col min="11265" max="11266" width="3.5" customWidth="1"/>
    <col min="11267" max="11267" width="7.125" customWidth="1"/>
    <col min="11268" max="11268" width="10.375" customWidth="1"/>
    <col min="11269" max="11273" width="3.5" customWidth="1"/>
    <col min="11274" max="11274" width="6.25" customWidth="1"/>
    <col min="11275" max="11279" width="10.875" customWidth="1"/>
    <col min="11280" max="11285" width="6.125" customWidth="1"/>
    <col min="11286" max="11291" width="3.5" customWidth="1"/>
    <col min="11292" max="11292" width="3.75" customWidth="1"/>
    <col min="11521" max="11522" width="3.5" customWidth="1"/>
    <col min="11523" max="11523" width="7.125" customWidth="1"/>
    <col min="11524" max="11524" width="10.375" customWidth="1"/>
    <col min="11525" max="11529" width="3.5" customWidth="1"/>
    <col min="11530" max="11530" width="6.25" customWidth="1"/>
    <col min="11531" max="11535" width="10.875" customWidth="1"/>
    <col min="11536" max="11541" width="6.125" customWidth="1"/>
    <col min="11542" max="11547" width="3.5" customWidth="1"/>
    <col min="11548" max="11548" width="3.75" customWidth="1"/>
    <col min="11777" max="11778" width="3.5" customWidth="1"/>
    <col min="11779" max="11779" width="7.125" customWidth="1"/>
    <col min="11780" max="11780" width="10.375" customWidth="1"/>
    <col min="11781" max="11785" width="3.5" customWidth="1"/>
    <col min="11786" max="11786" width="6.25" customWidth="1"/>
    <col min="11787" max="11791" width="10.875" customWidth="1"/>
    <col min="11792" max="11797" width="6.125" customWidth="1"/>
    <col min="11798" max="11803" width="3.5" customWidth="1"/>
    <col min="11804" max="11804" width="3.75" customWidth="1"/>
    <col min="12033" max="12034" width="3.5" customWidth="1"/>
    <col min="12035" max="12035" width="7.125" customWidth="1"/>
    <col min="12036" max="12036" width="10.375" customWidth="1"/>
    <col min="12037" max="12041" width="3.5" customWidth="1"/>
    <col min="12042" max="12042" width="6.25" customWidth="1"/>
    <col min="12043" max="12047" width="10.875" customWidth="1"/>
    <col min="12048" max="12053" width="6.125" customWidth="1"/>
    <col min="12054" max="12059" width="3.5" customWidth="1"/>
    <col min="12060" max="12060" width="3.75" customWidth="1"/>
    <col min="12289" max="12290" width="3.5" customWidth="1"/>
    <col min="12291" max="12291" width="7.125" customWidth="1"/>
    <col min="12292" max="12292" width="10.375" customWidth="1"/>
    <col min="12293" max="12297" width="3.5" customWidth="1"/>
    <col min="12298" max="12298" width="6.25" customWidth="1"/>
    <col min="12299" max="12303" width="10.875" customWidth="1"/>
    <col min="12304" max="12309" width="6.125" customWidth="1"/>
    <col min="12310" max="12315" width="3.5" customWidth="1"/>
    <col min="12316" max="12316" width="3.75" customWidth="1"/>
    <col min="12545" max="12546" width="3.5" customWidth="1"/>
    <col min="12547" max="12547" width="7.125" customWidth="1"/>
    <col min="12548" max="12548" width="10.375" customWidth="1"/>
    <col min="12549" max="12553" width="3.5" customWidth="1"/>
    <col min="12554" max="12554" width="6.25" customWidth="1"/>
    <col min="12555" max="12559" width="10.875" customWidth="1"/>
    <col min="12560" max="12565" width="6.125" customWidth="1"/>
    <col min="12566" max="12571" width="3.5" customWidth="1"/>
    <col min="12572" max="12572" width="3.75" customWidth="1"/>
    <col min="12801" max="12802" width="3.5" customWidth="1"/>
    <col min="12803" max="12803" width="7.125" customWidth="1"/>
    <col min="12804" max="12804" width="10.375" customWidth="1"/>
    <col min="12805" max="12809" width="3.5" customWidth="1"/>
    <col min="12810" max="12810" width="6.25" customWidth="1"/>
    <col min="12811" max="12815" width="10.875" customWidth="1"/>
    <col min="12816" max="12821" width="6.125" customWidth="1"/>
    <col min="12822" max="12827" width="3.5" customWidth="1"/>
    <col min="12828" max="12828" width="3.75" customWidth="1"/>
    <col min="13057" max="13058" width="3.5" customWidth="1"/>
    <col min="13059" max="13059" width="7.125" customWidth="1"/>
    <col min="13060" max="13060" width="10.375" customWidth="1"/>
    <col min="13061" max="13065" width="3.5" customWidth="1"/>
    <col min="13066" max="13066" width="6.25" customWidth="1"/>
    <col min="13067" max="13071" width="10.875" customWidth="1"/>
    <col min="13072" max="13077" width="6.125" customWidth="1"/>
    <col min="13078" max="13083" width="3.5" customWidth="1"/>
    <col min="13084" max="13084" width="3.75" customWidth="1"/>
    <col min="13313" max="13314" width="3.5" customWidth="1"/>
    <col min="13315" max="13315" width="7.125" customWidth="1"/>
    <col min="13316" max="13316" width="10.375" customWidth="1"/>
    <col min="13317" max="13321" width="3.5" customWidth="1"/>
    <col min="13322" max="13322" width="6.25" customWidth="1"/>
    <col min="13323" max="13327" width="10.875" customWidth="1"/>
    <col min="13328" max="13333" width="6.125" customWidth="1"/>
    <col min="13334" max="13339" width="3.5" customWidth="1"/>
    <col min="13340" max="13340" width="3.75" customWidth="1"/>
    <col min="13569" max="13570" width="3.5" customWidth="1"/>
    <col min="13571" max="13571" width="7.125" customWidth="1"/>
    <col min="13572" max="13572" width="10.375" customWidth="1"/>
    <col min="13573" max="13577" width="3.5" customWidth="1"/>
    <col min="13578" max="13578" width="6.25" customWidth="1"/>
    <col min="13579" max="13583" width="10.875" customWidth="1"/>
    <col min="13584" max="13589" width="6.125" customWidth="1"/>
    <col min="13590" max="13595" width="3.5" customWidth="1"/>
    <col min="13596" max="13596" width="3.75" customWidth="1"/>
    <col min="13825" max="13826" width="3.5" customWidth="1"/>
    <col min="13827" max="13827" width="7.125" customWidth="1"/>
    <col min="13828" max="13828" width="10.375" customWidth="1"/>
    <col min="13829" max="13833" width="3.5" customWidth="1"/>
    <col min="13834" max="13834" width="6.25" customWidth="1"/>
    <col min="13835" max="13839" width="10.875" customWidth="1"/>
    <col min="13840" max="13845" width="6.125" customWidth="1"/>
    <col min="13846" max="13851" width="3.5" customWidth="1"/>
    <col min="13852" max="13852" width="3.75" customWidth="1"/>
    <col min="14081" max="14082" width="3.5" customWidth="1"/>
    <col min="14083" max="14083" width="7.125" customWidth="1"/>
    <col min="14084" max="14084" width="10.375" customWidth="1"/>
    <col min="14085" max="14089" width="3.5" customWidth="1"/>
    <col min="14090" max="14090" width="6.25" customWidth="1"/>
    <col min="14091" max="14095" width="10.875" customWidth="1"/>
    <col min="14096" max="14101" width="6.125" customWidth="1"/>
    <col min="14102" max="14107" width="3.5" customWidth="1"/>
    <col min="14108" max="14108" width="3.75" customWidth="1"/>
    <col min="14337" max="14338" width="3.5" customWidth="1"/>
    <col min="14339" max="14339" width="7.125" customWidth="1"/>
    <col min="14340" max="14340" width="10.375" customWidth="1"/>
    <col min="14341" max="14345" width="3.5" customWidth="1"/>
    <col min="14346" max="14346" width="6.25" customWidth="1"/>
    <col min="14347" max="14351" width="10.875" customWidth="1"/>
    <col min="14352" max="14357" width="6.125" customWidth="1"/>
    <col min="14358" max="14363" width="3.5" customWidth="1"/>
    <col min="14364" max="14364" width="3.75" customWidth="1"/>
    <col min="14593" max="14594" width="3.5" customWidth="1"/>
    <col min="14595" max="14595" width="7.125" customWidth="1"/>
    <col min="14596" max="14596" width="10.375" customWidth="1"/>
    <col min="14597" max="14601" width="3.5" customWidth="1"/>
    <col min="14602" max="14602" width="6.25" customWidth="1"/>
    <col min="14603" max="14607" width="10.875" customWidth="1"/>
    <col min="14608" max="14613" width="6.125" customWidth="1"/>
    <col min="14614" max="14619" width="3.5" customWidth="1"/>
    <col min="14620" max="14620" width="3.75" customWidth="1"/>
    <col min="14849" max="14850" width="3.5" customWidth="1"/>
    <col min="14851" max="14851" width="7.125" customWidth="1"/>
    <col min="14852" max="14852" width="10.375" customWidth="1"/>
    <col min="14853" max="14857" width="3.5" customWidth="1"/>
    <col min="14858" max="14858" width="6.25" customWidth="1"/>
    <col min="14859" max="14863" width="10.875" customWidth="1"/>
    <col min="14864" max="14869" width="6.125" customWidth="1"/>
    <col min="14870" max="14875" width="3.5" customWidth="1"/>
    <col min="14876" max="14876" width="3.75" customWidth="1"/>
    <col min="15105" max="15106" width="3.5" customWidth="1"/>
    <col min="15107" max="15107" width="7.125" customWidth="1"/>
    <col min="15108" max="15108" width="10.375" customWidth="1"/>
    <col min="15109" max="15113" width="3.5" customWidth="1"/>
    <col min="15114" max="15114" width="6.25" customWidth="1"/>
    <col min="15115" max="15119" width="10.875" customWidth="1"/>
    <col min="15120" max="15125" width="6.125" customWidth="1"/>
    <col min="15126" max="15131" width="3.5" customWidth="1"/>
    <col min="15132" max="15132" width="3.75" customWidth="1"/>
    <col min="15361" max="15362" width="3.5" customWidth="1"/>
    <col min="15363" max="15363" width="7.125" customWidth="1"/>
    <col min="15364" max="15364" width="10.375" customWidth="1"/>
    <col min="15365" max="15369" width="3.5" customWidth="1"/>
    <col min="15370" max="15370" width="6.25" customWidth="1"/>
    <col min="15371" max="15375" width="10.875" customWidth="1"/>
    <col min="15376" max="15381" width="6.125" customWidth="1"/>
    <col min="15382" max="15387" width="3.5" customWidth="1"/>
    <col min="15388" max="15388" width="3.75" customWidth="1"/>
    <col min="15617" max="15618" width="3.5" customWidth="1"/>
    <col min="15619" max="15619" width="7.125" customWidth="1"/>
    <col min="15620" max="15620" width="10.375" customWidth="1"/>
    <col min="15621" max="15625" width="3.5" customWidth="1"/>
    <col min="15626" max="15626" width="6.25" customWidth="1"/>
    <col min="15627" max="15631" width="10.875" customWidth="1"/>
    <col min="15632" max="15637" width="6.125" customWidth="1"/>
    <col min="15638" max="15643" width="3.5" customWidth="1"/>
    <col min="15644" max="15644" width="3.75" customWidth="1"/>
    <col min="15873" max="15874" width="3.5" customWidth="1"/>
    <col min="15875" max="15875" width="7.125" customWidth="1"/>
    <col min="15876" max="15876" width="10.375" customWidth="1"/>
    <col min="15877" max="15881" width="3.5" customWidth="1"/>
    <col min="15882" max="15882" width="6.25" customWidth="1"/>
    <col min="15883" max="15887" width="10.875" customWidth="1"/>
    <col min="15888" max="15893" width="6.125" customWidth="1"/>
    <col min="15894" max="15899" width="3.5" customWidth="1"/>
    <col min="15900" max="15900" width="3.75" customWidth="1"/>
    <col min="16129" max="16130" width="3.5" customWidth="1"/>
    <col min="16131" max="16131" width="7.125" customWidth="1"/>
    <col min="16132" max="16132" width="10.375" customWidth="1"/>
    <col min="16133" max="16137" width="3.5" customWidth="1"/>
    <col min="16138" max="16138" width="6.25" customWidth="1"/>
    <col min="16139" max="16143" width="10.875" customWidth="1"/>
    <col min="16144" max="16149" width="6.125" customWidth="1"/>
    <col min="16150" max="16155" width="3.5" customWidth="1"/>
    <col min="16156" max="16156" width="3.75" customWidth="1"/>
  </cols>
  <sheetData>
    <row r="1" spans="1:41" ht="20.100000000000001" customHeight="1">
      <c r="A1" s="1"/>
      <c r="B1" s="2"/>
      <c r="C1" s="2"/>
      <c r="D1" s="2"/>
      <c r="E1" s="2"/>
      <c r="F1" s="2"/>
      <c r="G1" s="2"/>
      <c r="H1" s="2"/>
      <c r="I1" s="2"/>
      <c r="J1" s="2"/>
      <c r="K1" s="2"/>
      <c r="L1" s="2"/>
      <c r="M1" s="2"/>
      <c r="S1" s="3"/>
    </row>
    <row r="2" spans="1:41" ht="16.5" customHeight="1" thickBot="1">
      <c r="T2" s="110" t="s">
        <v>134</v>
      </c>
      <c r="U2" s="111"/>
      <c r="V2" s="474">
        <f ca="1">TODAY()</f>
        <v>43241</v>
      </c>
      <c r="W2" s="474"/>
      <c r="X2" s="474"/>
      <c r="Y2" s="474"/>
      <c r="Z2" s="474"/>
      <c r="AA2" s="474"/>
    </row>
    <row r="3" spans="1:41" ht="50.1" customHeight="1" thickBot="1">
      <c r="A3" s="6"/>
      <c r="B3" s="173"/>
      <c r="C3" s="174"/>
      <c r="D3" s="578" t="s">
        <v>124</v>
      </c>
      <c r="E3" s="579"/>
      <c r="F3" s="579"/>
      <c r="G3" s="579"/>
      <c r="H3" s="579"/>
      <c r="I3" s="579"/>
      <c r="J3" s="579"/>
      <c r="K3" s="579"/>
      <c r="L3" s="579"/>
      <c r="M3" s="579"/>
      <c r="N3" s="579"/>
      <c r="O3" s="579"/>
      <c r="P3" s="579"/>
      <c r="Q3" s="579"/>
      <c r="R3" s="579"/>
      <c r="S3" s="579"/>
      <c r="T3" s="579"/>
      <c r="U3" s="579"/>
      <c r="V3" s="579"/>
      <c r="W3" s="579"/>
      <c r="X3" s="579"/>
      <c r="Y3" s="579"/>
      <c r="Z3" s="579"/>
      <c r="AA3" s="580"/>
    </row>
    <row r="4" spans="1:41" ht="11.25" customHeight="1">
      <c r="A4" s="172"/>
      <c r="B4" s="172"/>
      <c r="C4" s="172"/>
      <c r="D4" s="108"/>
      <c r="E4" s="108"/>
      <c r="F4" s="108"/>
      <c r="G4" s="108"/>
      <c r="H4" s="108"/>
      <c r="I4" s="108"/>
      <c r="J4" s="108"/>
      <c r="K4" s="108"/>
      <c r="L4" s="108"/>
      <c r="M4" s="108"/>
      <c r="N4" s="108"/>
      <c r="O4" s="108"/>
      <c r="P4" s="108"/>
      <c r="Q4" s="108"/>
      <c r="R4" s="108"/>
      <c r="S4" s="108"/>
      <c r="T4" s="108"/>
      <c r="U4" s="108"/>
      <c r="V4" s="108"/>
      <c r="W4" s="108"/>
      <c r="X4" s="108"/>
      <c r="Y4" s="108"/>
      <c r="Z4" s="108"/>
      <c r="AA4" s="108"/>
      <c r="AB4" s="6"/>
    </row>
    <row r="5" spans="1:41" ht="44.25" customHeight="1">
      <c r="B5" s="171"/>
      <c r="D5" s="171" t="str">
        <f>IF(カンファレンス問合せ票!G9="", "",カンファレンス問合せ票!G9)</f>
        <v/>
      </c>
      <c r="E5" s="171"/>
      <c r="F5" s="171"/>
      <c r="G5" s="171"/>
      <c r="H5" s="171"/>
      <c r="I5" s="171"/>
      <c r="J5" s="171"/>
      <c r="K5" s="171"/>
      <c r="L5" s="171"/>
      <c r="M5" s="171"/>
      <c r="N5" s="171"/>
      <c r="O5" s="171"/>
      <c r="P5" s="171"/>
      <c r="Q5" s="171"/>
      <c r="R5" s="171"/>
      <c r="S5" s="171"/>
      <c r="T5" s="171"/>
      <c r="U5" s="171"/>
      <c r="V5" s="171"/>
      <c r="W5" s="171"/>
      <c r="X5" s="171"/>
      <c r="Y5" s="171"/>
      <c r="Z5" s="171"/>
      <c r="AA5" s="171"/>
    </row>
    <row r="6" spans="1:41" ht="11.25" customHeight="1">
      <c r="A6" s="101"/>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row>
    <row r="7" spans="1:41" ht="29.25" customHeight="1">
      <c r="A7" s="101"/>
      <c r="C7" s="102"/>
      <c r="D7" s="109" t="s">
        <v>125</v>
      </c>
      <c r="E7" s="102"/>
      <c r="F7" s="102"/>
      <c r="G7" s="102"/>
      <c r="H7" s="102"/>
      <c r="I7" s="102"/>
      <c r="J7" s="102"/>
      <c r="K7" s="102"/>
      <c r="L7" s="102"/>
      <c r="M7" s="102"/>
      <c r="N7" s="102"/>
      <c r="O7" s="102"/>
      <c r="P7" s="102"/>
      <c r="Q7" s="102"/>
      <c r="R7" s="102"/>
      <c r="S7" s="102"/>
      <c r="T7" s="102"/>
      <c r="U7" s="102"/>
      <c r="V7" s="102"/>
      <c r="W7" s="102"/>
      <c r="X7" s="102"/>
      <c r="Y7" s="102"/>
      <c r="Z7" s="102"/>
      <c r="AA7" s="102"/>
    </row>
    <row r="8" spans="1:41" ht="28.5" customHeight="1">
      <c r="A8" s="101"/>
      <c r="B8" s="109"/>
      <c r="C8" s="102"/>
      <c r="D8" s="102"/>
      <c r="E8" s="102"/>
      <c r="F8" s="102"/>
      <c r="G8" s="102"/>
      <c r="H8" s="102"/>
      <c r="I8" s="102"/>
      <c r="J8" s="102"/>
      <c r="K8" s="102"/>
      <c r="L8" s="102"/>
      <c r="M8" s="102"/>
      <c r="N8" s="102"/>
      <c r="O8" s="102"/>
      <c r="R8" s="109" t="s">
        <v>126</v>
      </c>
      <c r="S8" s="102"/>
      <c r="T8" s="102"/>
      <c r="U8" s="102"/>
      <c r="V8" s="102"/>
      <c r="W8" s="102"/>
      <c r="X8" s="102"/>
      <c r="Y8" s="102"/>
      <c r="Z8" s="102"/>
      <c r="AA8" s="102"/>
    </row>
    <row r="9" spans="1:41" ht="31.5" customHeight="1">
      <c r="A9" s="101"/>
      <c r="B9" s="109"/>
      <c r="C9" s="102"/>
      <c r="D9" s="167" t="s">
        <v>200</v>
      </c>
      <c r="E9" s="169"/>
      <c r="F9" s="496" t="s">
        <v>254</v>
      </c>
      <c r="G9" s="496"/>
      <c r="H9" s="496"/>
      <c r="I9" s="496"/>
      <c r="J9" s="496"/>
      <c r="K9" s="496"/>
      <c r="L9" s="496"/>
      <c r="M9" s="496"/>
      <c r="N9" s="496"/>
      <c r="O9" s="102"/>
      <c r="R9" s="109" t="s">
        <v>127</v>
      </c>
      <c r="S9" s="102"/>
      <c r="T9" s="102"/>
      <c r="U9" s="102"/>
      <c r="V9" s="102"/>
      <c r="W9" s="102"/>
      <c r="X9" s="102"/>
      <c r="Y9" s="102"/>
      <c r="Z9" s="102"/>
      <c r="AA9" s="102"/>
    </row>
    <row r="10" spans="1:41" ht="31.5" customHeight="1">
      <c r="A10" s="101"/>
      <c r="B10" s="109"/>
      <c r="C10" s="102"/>
      <c r="O10" s="102"/>
      <c r="P10" s="102"/>
      <c r="R10" s="102"/>
      <c r="S10" s="102"/>
      <c r="T10" s="102"/>
      <c r="U10" s="102" t="s">
        <v>128</v>
      </c>
      <c r="V10" s="109" t="s">
        <v>129</v>
      </c>
      <c r="W10" s="102"/>
      <c r="X10" s="102"/>
      <c r="Y10" s="102"/>
      <c r="Z10" s="102"/>
      <c r="AA10" s="102"/>
    </row>
    <row r="11" spans="1:41" ht="31.5" customHeight="1">
      <c r="A11" s="101"/>
      <c r="B11" s="109"/>
      <c r="C11" s="102"/>
      <c r="D11" s="170" t="s">
        <v>188</v>
      </c>
      <c r="E11" s="168"/>
      <c r="F11" s="168"/>
      <c r="G11" s="168"/>
      <c r="H11" s="168"/>
      <c r="I11" s="168"/>
      <c r="J11" s="168"/>
      <c r="K11" s="495">
        <f>Q50</f>
        <v>922320</v>
      </c>
      <c r="L11" s="495"/>
      <c r="M11" s="495"/>
      <c r="N11" s="168" t="s">
        <v>191</v>
      </c>
      <c r="O11" s="102"/>
      <c r="P11" s="102"/>
      <c r="R11" s="102"/>
      <c r="S11" s="102"/>
      <c r="T11" s="102"/>
      <c r="U11" s="102" t="s">
        <v>130</v>
      </c>
      <c r="V11" s="109" t="s">
        <v>131</v>
      </c>
      <c r="W11" s="102"/>
      <c r="X11" s="102"/>
      <c r="Y11" s="102"/>
      <c r="Z11" s="102"/>
      <c r="AA11" s="102"/>
    </row>
    <row r="12" spans="1:41" ht="31.5" customHeight="1">
      <c r="A12" s="101"/>
      <c r="B12" s="109"/>
      <c r="C12" s="102"/>
      <c r="D12" s="170" t="s">
        <v>189</v>
      </c>
      <c r="E12" s="168"/>
      <c r="F12" s="168"/>
      <c r="G12" s="168"/>
      <c r="H12" s="168"/>
      <c r="I12" s="168"/>
      <c r="J12" s="168"/>
      <c r="K12" s="495">
        <f>Q50-Q51</f>
        <v>854000</v>
      </c>
      <c r="L12" s="495"/>
      <c r="M12" s="495"/>
      <c r="N12" s="168" t="s">
        <v>191</v>
      </c>
      <c r="O12" s="102"/>
      <c r="P12" s="102"/>
      <c r="R12" s="102"/>
      <c r="S12" s="102"/>
      <c r="T12" s="102"/>
      <c r="U12" s="109" t="s">
        <v>132</v>
      </c>
      <c r="V12" s="109"/>
      <c r="W12" s="102"/>
      <c r="X12" s="102" t="s">
        <v>133</v>
      </c>
      <c r="Y12" s="102"/>
      <c r="Z12" s="102"/>
      <c r="AA12" s="102"/>
    </row>
    <row r="13" spans="1:41" ht="31.5" customHeight="1">
      <c r="A13" s="101"/>
      <c r="B13" s="109"/>
      <c r="C13" s="102"/>
      <c r="D13" s="170" t="s">
        <v>190</v>
      </c>
      <c r="E13" s="168"/>
      <c r="F13" s="168"/>
      <c r="G13" s="168"/>
      <c r="H13" s="168"/>
      <c r="I13" s="168"/>
      <c r="J13" s="168"/>
      <c r="K13" s="495">
        <f>Q51</f>
        <v>68320</v>
      </c>
      <c r="L13" s="495"/>
      <c r="M13" s="495"/>
      <c r="N13" s="168" t="s">
        <v>191</v>
      </c>
      <c r="O13" s="102"/>
      <c r="P13" s="102"/>
      <c r="R13" s="102"/>
      <c r="S13" s="102"/>
      <c r="T13" s="102"/>
      <c r="U13" s="109"/>
      <c r="V13" s="109"/>
      <c r="W13" s="102"/>
      <c r="X13" s="102"/>
      <c r="Y13" s="102"/>
      <c r="Z13" s="102"/>
      <c r="AA13" s="102"/>
    </row>
    <row r="14" spans="1:41" ht="21" customHeight="1" thickBot="1">
      <c r="A14" s="101"/>
      <c r="B14" s="109"/>
      <c r="C14" s="102"/>
      <c r="D14" s="109"/>
      <c r="E14" s="102"/>
      <c r="F14" s="102"/>
      <c r="G14" s="102"/>
      <c r="H14" s="102"/>
      <c r="I14" s="102"/>
      <c r="J14" s="102"/>
      <c r="K14" s="102"/>
      <c r="L14" s="102"/>
      <c r="M14" s="102"/>
      <c r="N14" s="102"/>
      <c r="O14" s="102"/>
      <c r="P14" s="102"/>
      <c r="R14" s="102"/>
      <c r="S14" s="102"/>
      <c r="T14" s="102"/>
      <c r="U14" s="109"/>
      <c r="V14" s="109"/>
      <c r="W14" s="102"/>
      <c r="X14" s="102"/>
      <c r="Y14" s="102"/>
      <c r="Z14" s="102"/>
      <c r="AA14" s="102"/>
      <c r="AD14" t="s">
        <v>256</v>
      </c>
      <c r="AE14" t="s">
        <v>257</v>
      </c>
      <c r="AM14" t="s">
        <v>258</v>
      </c>
    </row>
    <row r="15" spans="1:41" ht="21.75" customHeight="1" thickBot="1">
      <c r="A15" s="99"/>
      <c r="B15" s="100"/>
      <c r="C15" s="100"/>
      <c r="D15" s="109" t="s">
        <v>137</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D15" s="159" t="s">
        <v>206</v>
      </c>
      <c r="AE15" s="160" t="s">
        <v>207</v>
      </c>
      <c r="AF15" s="161"/>
      <c r="AG15" s="161"/>
      <c r="AH15" s="161"/>
      <c r="AI15" s="161"/>
      <c r="AJ15" s="162"/>
      <c r="AL15" s="584"/>
      <c r="AM15" s="165" t="s">
        <v>239</v>
      </c>
      <c r="AN15" s="155" t="s">
        <v>209</v>
      </c>
      <c r="AO15" s="155" t="s">
        <v>210</v>
      </c>
    </row>
    <row r="16" spans="1:41" ht="27.75" customHeight="1" thickBot="1">
      <c r="A16" s="466"/>
      <c r="B16" s="467"/>
      <c r="C16" s="467"/>
      <c r="D16" s="468" t="s">
        <v>174</v>
      </c>
      <c r="E16" s="469"/>
      <c r="F16" s="469"/>
      <c r="G16" s="469"/>
      <c r="H16" s="469"/>
      <c r="I16" s="469"/>
      <c r="J16" s="469"/>
      <c r="K16" s="469"/>
      <c r="L16" s="469"/>
      <c r="M16" s="469"/>
      <c r="N16" s="469"/>
      <c r="O16" s="469"/>
      <c r="P16" s="469"/>
      <c r="Q16" s="469"/>
      <c r="R16" s="469"/>
      <c r="S16" s="469"/>
      <c r="T16" s="469"/>
      <c r="U16" s="469"/>
      <c r="V16" s="469"/>
      <c r="W16" s="469"/>
      <c r="X16" s="469"/>
      <c r="Y16" s="469"/>
      <c r="Z16" s="469"/>
      <c r="AA16" s="470"/>
      <c r="AB16" s="6"/>
      <c r="AD16" s="163"/>
      <c r="AE16" s="155" t="s">
        <v>208</v>
      </c>
      <c r="AF16" s="155" t="s">
        <v>209</v>
      </c>
      <c r="AG16" s="155" t="s">
        <v>210</v>
      </c>
      <c r="AH16" s="155" t="s">
        <v>211</v>
      </c>
      <c r="AI16" s="155" t="s">
        <v>212</v>
      </c>
      <c r="AJ16" s="155" t="s">
        <v>213</v>
      </c>
      <c r="AL16" s="585"/>
      <c r="AM16" s="166" t="s">
        <v>240</v>
      </c>
      <c r="AN16" s="166" t="s">
        <v>241</v>
      </c>
      <c r="AO16" s="166" t="s">
        <v>216</v>
      </c>
    </row>
    <row r="17" spans="1:41" ht="27.75" customHeight="1" thickBot="1">
      <c r="A17" s="466"/>
      <c r="B17" s="467"/>
      <c r="C17" s="467"/>
      <c r="D17" s="490" t="s">
        <v>180</v>
      </c>
      <c r="E17" s="491"/>
      <c r="F17" s="491"/>
      <c r="G17" s="491"/>
      <c r="H17" s="491"/>
      <c r="I17" s="491"/>
      <c r="J17" s="491"/>
      <c r="K17" s="491"/>
      <c r="L17" s="491"/>
      <c r="M17" s="491"/>
      <c r="N17" s="491"/>
      <c r="O17" s="491"/>
      <c r="P17" s="491"/>
      <c r="Q17" s="491"/>
      <c r="R17" s="491"/>
      <c r="S17" s="491"/>
      <c r="T17" s="491"/>
      <c r="U17" s="491"/>
      <c r="V17" s="491"/>
      <c r="W17" s="491"/>
      <c r="X17" s="491"/>
      <c r="Y17" s="491"/>
      <c r="Z17" s="491"/>
      <c r="AA17" s="492"/>
      <c r="AB17" s="6"/>
      <c r="AD17" s="163"/>
      <c r="AE17" s="166" t="s">
        <v>214</v>
      </c>
      <c r="AF17" s="166" t="s">
        <v>215</v>
      </c>
      <c r="AG17" s="166" t="s">
        <v>216</v>
      </c>
      <c r="AH17" s="166" t="s">
        <v>217</v>
      </c>
      <c r="AI17" s="166" t="s">
        <v>218</v>
      </c>
      <c r="AJ17" s="166" t="s">
        <v>219</v>
      </c>
      <c r="AL17" s="157" t="s">
        <v>231</v>
      </c>
      <c r="AM17" s="158">
        <v>18000</v>
      </c>
      <c r="AN17" s="158">
        <v>21000</v>
      </c>
      <c r="AO17" s="158">
        <v>19000</v>
      </c>
    </row>
    <row r="18" spans="1:41" ht="21" customHeight="1" thickBot="1">
      <c r="A18" s="467"/>
      <c r="B18" s="467"/>
      <c r="C18" s="467"/>
      <c r="D18" s="471" t="s">
        <v>28</v>
      </c>
      <c r="E18" s="472"/>
      <c r="F18" s="472"/>
      <c r="G18" s="472"/>
      <c r="H18" s="472"/>
      <c r="I18" s="472"/>
      <c r="J18" s="472"/>
      <c r="K18" s="473"/>
      <c r="L18" s="475" t="s">
        <v>59</v>
      </c>
      <c r="M18" s="473"/>
      <c r="N18" s="475" t="s">
        <v>83</v>
      </c>
      <c r="O18" s="472"/>
      <c r="P18" s="473"/>
      <c r="Q18" s="475" t="s">
        <v>135</v>
      </c>
      <c r="R18" s="472"/>
      <c r="S18" s="472"/>
      <c r="T18" s="472"/>
      <c r="U18" s="473"/>
      <c r="V18" s="493" t="s">
        <v>136</v>
      </c>
      <c r="W18" s="493"/>
      <c r="X18" s="493"/>
      <c r="Y18" s="493"/>
      <c r="Z18" s="493"/>
      <c r="AA18" s="494"/>
      <c r="AB18" s="6"/>
      <c r="AD18" s="164"/>
      <c r="AE18" s="156" t="s">
        <v>220</v>
      </c>
      <c r="AF18" s="156" t="s">
        <v>221</v>
      </c>
      <c r="AG18" s="156" t="s">
        <v>220</v>
      </c>
      <c r="AH18" s="156" t="s">
        <v>222</v>
      </c>
      <c r="AI18" s="156" t="s">
        <v>222</v>
      </c>
      <c r="AJ18" s="156" t="s">
        <v>223</v>
      </c>
      <c r="AL18" s="157" t="s">
        <v>232</v>
      </c>
      <c r="AM18" s="158">
        <v>13000</v>
      </c>
      <c r="AN18" s="158">
        <v>16000</v>
      </c>
      <c r="AO18" s="158">
        <v>14000</v>
      </c>
    </row>
    <row r="19" spans="1:41" ht="39.950000000000003" customHeight="1" thickBot="1">
      <c r="A19" s="467"/>
      <c r="B19" s="467"/>
      <c r="C19" s="467"/>
      <c r="D19" s="519" t="str">
        <f>IF(カンファレンス問合せ票!D37="", "",カンファレンス問合せ票!D37)</f>
        <v/>
      </c>
      <c r="E19" s="520"/>
      <c r="F19" s="520"/>
      <c r="G19" s="520"/>
      <c r="H19" s="520"/>
      <c r="I19" s="520"/>
      <c r="J19" s="520"/>
      <c r="K19" s="521"/>
      <c r="L19" s="485" t="str">
        <f>IF(カンファレンス問合せ票!L37="", "",カンファレンス問合せ票!L37)</f>
        <v/>
      </c>
      <c r="M19" s="486"/>
      <c r="N19" s="485" t="str">
        <f>IF(カンファレンス問合せ票!N37="", "",カンファレンス問合せ票!N37)</f>
        <v/>
      </c>
      <c r="O19" s="487"/>
      <c r="P19" s="486"/>
      <c r="Q19" s="482">
        <v>280000</v>
      </c>
      <c r="R19" s="483"/>
      <c r="S19" s="483"/>
      <c r="T19" s="483"/>
      <c r="U19" s="484"/>
      <c r="V19" s="488" t="str">
        <f>IF(カンファレンス問合せ票!V37="", "",カンファレンス問合せ票!V37)</f>
        <v/>
      </c>
      <c r="W19" s="488"/>
      <c r="X19" s="488"/>
      <c r="Y19" s="488"/>
      <c r="Z19" s="488"/>
      <c r="AA19" s="489"/>
      <c r="AB19" s="6"/>
      <c r="AD19" s="157" t="s">
        <v>224</v>
      </c>
      <c r="AE19" s="158">
        <v>180000</v>
      </c>
      <c r="AF19" s="158">
        <v>280000</v>
      </c>
      <c r="AG19" s="158">
        <v>190000</v>
      </c>
      <c r="AH19" s="158">
        <v>510000</v>
      </c>
      <c r="AI19" s="158">
        <v>430000</v>
      </c>
      <c r="AJ19" s="158">
        <v>560000</v>
      </c>
      <c r="AL19" s="157" t="s">
        <v>233</v>
      </c>
      <c r="AM19" s="158">
        <v>8000</v>
      </c>
      <c r="AN19" s="158">
        <v>9000</v>
      </c>
      <c r="AO19" s="158">
        <v>8000</v>
      </c>
    </row>
    <row r="20" spans="1:41" ht="39.950000000000003" customHeight="1" thickBot="1">
      <c r="A20" s="467"/>
      <c r="B20" s="467"/>
      <c r="C20" s="467"/>
      <c r="D20" s="501" t="str">
        <f>IF(カンファレンス問合せ票!D38="", "",カンファレンス問合せ票!D38)</f>
        <v/>
      </c>
      <c r="E20" s="502"/>
      <c r="F20" s="502"/>
      <c r="G20" s="502"/>
      <c r="H20" s="502"/>
      <c r="I20" s="502"/>
      <c r="J20" s="502"/>
      <c r="K20" s="503"/>
      <c r="L20" s="504" t="str">
        <f>IF(カンファレンス問合せ票!L38="", "",カンファレンス問合せ票!L38)</f>
        <v/>
      </c>
      <c r="M20" s="505"/>
      <c r="N20" s="504" t="str">
        <f>IF(カンファレンス問合せ票!N38="", "",カンファレンス問合せ票!N38)</f>
        <v/>
      </c>
      <c r="O20" s="506"/>
      <c r="P20" s="505"/>
      <c r="Q20" s="479">
        <v>91000</v>
      </c>
      <c r="R20" s="480"/>
      <c r="S20" s="480"/>
      <c r="T20" s="480"/>
      <c r="U20" s="481"/>
      <c r="V20" s="507" t="str">
        <f>IF(カンファレンス問合せ票!V38="", "",カンファレンス問合せ票!V38)</f>
        <v/>
      </c>
      <c r="W20" s="507"/>
      <c r="X20" s="507"/>
      <c r="Y20" s="507"/>
      <c r="Z20" s="507"/>
      <c r="AA20" s="508"/>
      <c r="AB20" s="6"/>
      <c r="AD20" s="157" t="s">
        <v>228</v>
      </c>
      <c r="AE20" s="158">
        <v>140000</v>
      </c>
      <c r="AF20" s="158">
        <v>220000</v>
      </c>
      <c r="AG20" s="158">
        <v>150000</v>
      </c>
      <c r="AH20" s="158">
        <v>400000</v>
      </c>
      <c r="AI20" s="158">
        <v>340000</v>
      </c>
      <c r="AJ20" s="158">
        <v>440000</v>
      </c>
      <c r="AL20" s="157" t="s">
        <v>234</v>
      </c>
      <c r="AM20" s="158">
        <v>8000</v>
      </c>
      <c r="AN20" s="158">
        <v>9000</v>
      </c>
      <c r="AO20" s="158">
        <v>8000</v>
      </c>
    </row>
    <row r="21" spans="1:41" ht="39.950000000000003" customHeight="1" thickBot="1">
      <c r="A21" s="467"/>
      <c r="B21" s="467"/>
      <c r="C21" s="467"/>
      <c r="D21" s="501" t="str">
        <f>IF(カンファレンス問合せ票!D39="", "",カンファレンス問合せ票!D39)</f>
        <v/>
      </c>
      <c r="E21" s="502"/>
      <c r="F21" s="502"/>
      <c r="G21" s="502"/>
      <c r="H21" s="502"/>
      <c r="I21" s="502"/>
      <c r="J21" s="502"/>
      <c r="K21" s="503"/>
      <c r="L21" s="504" t="str">
        <f>IF(カンファレンス問合せ票!L39="", "",カンファレンス問合せ票!L39)</f>
        <v/>
      </c>
      <c r="M21" s="505"/>
      <c r="N21" s="504" t="str">
        <f>IF(カンファレンス問合せ票!N39="", "",カンファレンス問合せ票!N39)</f>
        <v/>
      </c>
      <c r="O21" s="506"/>
      <c r="P21" s="505"/>
      <c r="Q21" s="479">
        <v>280000</v>
      </c>
      <c r="R21" s="480"/>
      <c r="S21" s="480"/>
      <c r="T21" s="480"/>
      <c r="U21" s="481"/>
      <c r="V21" s="507" t="str">
        <f>IF(カンファレンス問合せ票!V39="", "",カンファレンス問合せ票!V39)</f>
        <v/>
      </c>
      <c r="W21" s="507"/>
      <c r="X21" s="507"/>
      <c r="Y21" s="507"/>
      <c r="Z21" s="507"/>
      <c r="AA21" s="508"/>
      <c r="AB21" s="6"/>
      <c r="AD21" s="157" t="s">
        <v>225</v>
      </c>
      <c r="AE21" s="158">
        <v>70000</v>
      </c>
      <c r="AF21" s="158">
        <v>100000</v>
      </c>
      <c r="AG21" s="158">
        <v>70000</v>
      </c>
      <c r="AH21" s="158">
        <v>190000</v>
      </c>
      <c r="AI21" s="158">
        <v>160000</v>
      </c>
      <c r="AJ21" s="158">
        <v>210000</v>
      </c>
      <c r="AL21" s="157" t="s">
        <v>235</v>
      </c>
      <c r="AM21" s="158">
        <v>13000</v>
      </c>
      <c r="AN21" s="158">
        <v>16000</v>
      </c>
      <c r="AO21" s="158">
        <v>14000</v>
      </c>
    </row>
    <row r="22" spans="1:41" ht="39.950000000000003" customHeight="1" thickBot="1">
      <c r="A22" s="467"/>
      <c r="B22" s="467"/>
      <c r="C22" s="467"/>
      <c r="D22" s="533" t="str">
        <f>IF(カンファレンス問合せ票!D40="", "",カンファレンス問合せ票!D40)</f>
        <v/>
      </c>
      <c r="E22" s="534"/>
      <c r="F22" s="534"/>
      <c r="G22" s="534"/>
      <c r="H22" s="534"/>
      <c r="I22" s="534"/>
      <c r="J22" s="534"/>
      <c r="K22" s="535"/>
      <c r="L22" s="536" t="str">
        <f>IF(カンファレンス問合せ票!L40="", "",カンファレンス問合せ票!L40)</f>
        <v/>
      </c>
      <c r="M22" s="537"/>
      <c r="N22" s="536" t="str">
        <f>IF(カンファレンス問合せ票!N40="", "",カンファレンス問合せ票!N40)</f>
        <v/>
      </c>
      <c r="O22" s="596"/>
      <c r="P22" s="537"/>
      <c r="Q22" s="476">
        <v>91000</v>
      </c>
      <c r="R22" s="477"/>
      <c r="S22" s="477"/>
      <c r="T22" s="477"/>
      <c r="U22" s="478"/>
      <c r="V22" s="597" t="str">
        <f>IF(カンファレンス問合せ票!V40="", "",カンファレンス問合せ票!V40)</f>
        <v/>
      </c>
      <c r="W22" s="598"/>
      <c r="X22" s="598"/>
      <c r="Y22" s="598"/>
      <c r="Z22" s="598"/>
      <c r="AA22" s="599"/>
      <c r="AB22" s="6"/>
      <c r="AD22" s="157" t="s">
        <v>226</v>
      </c>
      <c r="AE22" s="158">
        <v>80000</v>
      </c>
      <c r="AF22" s="158">
        <v>120000</v>
      </c>
      <c r="AG22" s="158">
        <v>80000</v>
      </c>
      <c r="AH22" s="158">
        <v>230000</v>
      </c>
      <c r="AI22" s="158">
        <v>190000</v>
      </c>
      <c r="AJ22" s="158">
        <v>250000</v>
      </c>
      <c r="AL22" s="157" t="s">
        <v>236</v>
      </c>
      <c r="AM22" s="158">
        <v>8000</v>
      </c>
      <c r="AN22" s="158">
        <v>9000</v>
      </c>
      <c r="AO22" s="158">
        <v>8000</v>
      </c>
    </row>
    <row r="23" spans="1:41" ht="27.75" customHeight="1" thickBot="1">
      <c r="A23" s="467"/>
      <c r="B23" s="467"/>
      <c r="C23" s="467"/>
      <c r="D23" s="490" t="s">
        <v>181</v>
      </c>
      <c r="E23" s="491"/>
      <c r="F23" s="491"/>
      <c r="G23" s="491"/>
      <c r="H23" s="491"/>
      <c r="I23" s="491"/>
      <c r="J23" s="491"/>
      <c r="K23" s="491"/>
      <c r="L23" s="491"/>
      <c r="M23" s="491"/>
      <c r="N23" s="491"/>
      <c r="O23" s="491"/>
      <c r="P23" s="491"/>
      <c r="Q23" s="491"/>
      <c r="R23" s="491"/>
      <c r="S23" s="491"/>
      <c r="T23" s="491"/>
      <c r="U23" s="491"/>
      <c r="V23" s="491"/>
      <c r="W23" s="491"/>
      <c r="X23" s="491"/>
      <c r="Y23" s="491"/>
      <c r="Z23" s="491"/>
      <c r="AA23" s="492"/>
      <c r="AB23" s="6"/>
      <c r="AD23" s="157" t="s">
        <v>227</v>
      </c>
      <c r="AE23" s="158">
        <v>70000</v>
      </c>
      <c r="AF23" s="158">
        <v>100000</v>
      </c>
      <c r="AG23" s="158">
        <v>70000</v>
      </c>
      <c r="AH23" s="158">
        <v>190000</v>
      </c>
      <c r="AI23" s="158">
        <v>160000</v>
      </c>
      <c r="AJ23" s="158">
        <v>210000</v>
      </c>
      <c r="AL23" s="157" t="s">
        <v>237</v>
      </c>
      <c r="AM23" s="158">
        <v>8000</v>
      </c>
      <c r="AN23" s="158">
        <v>9000</v>
      </c>
      <c r="AO23" s="158">
        <v>8000</v>
      </c>
    </row>
    <row r="24" spans="1:41" ht="21" customHeight="1" thickBot="1">
      <c r="A24" s="467"/>
      <c r="B24" s="467"/>
      <c r="C24" s="467"/>
      <c r="D24" s="471" t="s">
        <v>28</v>
      </c>
      <c r="E24" s="472"/>
      <c r="F24" s="472"/>
      <c r="G24" s="472"/>
      <c r="H24" s="472"/>
      <c r="I24" s="472"/>
      <c r="J24" s="472"/>
      <c r="K24" s="473"/>
      <c r="L24" s="475" t="s">
        <v>59</v>
      </c>
      <c r="M24" s="473"/>
      <c r="N24" s="475" t="s">
        <v>82</v>
      </c>
      <c r="O24" s="472"/>
      <c r="P24" s="473"/>
      <c r="Q24" s="475" t="s">
        <v>135</v>
      </c>
      <c r="R24" s="472"/>
      <c r="S24" s="472"/>
      <c r="T24" s="472"/>
      <c r="U24" s="473"/>
      <c r="V24" s="493" t="s">
        <v>136</v>
      </c>
      <c r="W24" s="493"/>
      <c r="X24" s="493"/>
      <c r="Y24" s="493"/>
      <c r="Z24" s="493"/>
      <c r="AA24" s="494"/>
      <c r="AB24" s="6"/>
      <c r="AL24" s="157" t="s">
        <v>238</v>
      </c>
      <c r="AM24" s="158">
        <v>4000</v>
      </c>
      <c r="AN24" s="158">
        <v>5000</v>
      </c>
      <c r="AO24" s="158">
        <v>4000</v>
      </c>
    </row>
    <row r="25" spans="1:41" ht="39.950000000000003" customHeight="1">
      <c r="A25" s="467"/>
      <c r="B25" s="467"/>
      <c r="C25" s="467"/>
      <c r="D25" s="519" t="str">
        <f>IF(カンファレンス問合せ票!D43="", "",カンファレンス問合せ票!D43)</f>
        <v/>
      </c>
      <c r="E25" s="520"/>
      <c r="F25" s="520"/>
      <c r="G25" s="520"/>
      <c r="H25" s="520"/>
      <c r="I25" s="520"/>
      <c r="J25" s="520"/>
      <c r="K25" s="521"/>
      <c r="L25" s="485" t="str">
        <f>IF(カンファレンス問合せ票!L43="", "",カンファレンス問合せ票!L43)</f>
        <v/>
      </c>
      <c r="M25" s="486"/>
      <c r="N25" s="65" t="str">
        <f>IF(カンファレンス問合せ票!N43="", "",カンファレンス問合せ票!N43)</f>
        <v/>
      </c>
      <c r="O25" s="106" t="s">
        <v>81</v>
      </c>
      <c r="P25" s="66" t="str">
        <f>IF(カンファレンス問合せ票!P43="", "",カンファレンス問合せ票!P43)</f>
        <v/>
      </c>
      <c r="Q25" s="482"/>
      <c r="R25" s="483"/>
      <c r="S25" s="483"/>
      <c r="T25" s="483"/>
      <c r="U25" s="484"/>
      <c r="V25" s="488" t="str">
        <f>IF(カンファレンス問合せ票!V43="", "",カンファレンス問合せ票!V43)</f>
        <v/>
      </c>
      <c r="W25" s="488"/>
      <c r="X25" s="488"/>
      <c r="Y25" s="488"/>
      <c r="Z25" s="488"/>
      <c r="AA25" s="489"/>
      <c r="AB25" s="6"/>
    </row>
    <row r="26" spans="1:41" ht="39.950000000000003" customHeight="1">
      <c r="A26" s="467"/>
      <c r="B26" s="467"/>
      <c r="C26" s="467"/>
      <c r="D26" s="501" t="str">
        <f>IF(カンファレンス問合せ票!D44="", "",カンファレンス問合せ票!D44)</f>
        <v/>
      </c>
      <c r="E26" s="502"/>
      <c r="F26" s="502"/>
      <c r="G26" s="502"/>
      <c r="H26" s="502"/>
      <c r="I26" s="502"/>
      <c r="J26" s="502"/>
      <c r="K26" s="503"/>
      <c r="L26" s="504" t="str">
        <f>IF(カンファレンス問合せ票!L44="", "",カンファレンス問合せ票!L44)</f>
        <v/>
      </c>
      <c r="M26" s="505"/>
      <c r="N26" s="67" t="str">
        <f>IF(カンファレンス問合せ票!N44="", "",カンファレンス問合せ票!N44)</f>
        <v/>
      </c>
      <c r="O26" s="104" t="s">
        <v>81</v>
      </c>
      <c r="P26" s="68" t="str">
        <f>IF(カンファレンス問合せ票!P44="", "",カンファレンス問合せ票!P44)</f>
        <v/>
      </c>
      <c r="Q26" s="479"/>
      <c r="R26" s="480"/>
      <c r="S26" s="480"/>
      <c r="T26" s="480"/>
      <c r="U26" s="481"/>
      <c r="V26" s="507" t="str">
        <f>IF(カンファレンス問合せ票!V44="", "",カンファレンス問合せ票!V44)</f>
        <v/>
      </c>
      <c r="W26" s="507"/>
      <c r="X26" s="507"/>
      <c r="Y26" s="507"/>
      <c r="Z26" s="507"/>
      <c r="AA26" s="508"/>
      <c r="AB26" s="6"/>
    </row>
    <row r="27" spans="1:41" ht="39.950000000000003" customHeight="1">
      <c r="A27" s="467"/>
      <c r="B27" s="467"/>
      <c r="C27" s="467"/>
      <c r="D27" s="501" t="str">
        <f>IF(カンファレンス問合せ票!D45="", "",カンファレンス問合せ票!D45)</f>
        <v/>
      </c>
      <c r="E27" s="502"/>
      <c r="F27" s="502"/>
      <c r="G27" s="502"/>
      <c r="H27" s="502"/>
      <c r="I27" s="502"/>
      <c r="J27" s="502"/>
      <c r="K27" s="503"/>
      <c r="L27" s="504" t="str">
        <f>IF(カンファレンス問合せ票!L45="", "",カンファレンス問合せ票!L45)</f>
        <v/>
      </c>
      <c r="M27" s="505"/>
      <c r="N27" s="67" t="str">
        <f>IF(カンファレンス問合せ票!N45="", "",カンファレンス問合せ票!N45)</f>
        <v/>
      </c>
      <c r="O27" s="104" t="s">
        <v>81</v>
      </c>
      <c r="P27" s="68" t="str">
        <f>IF(カンファレンス問合せ票!P45="", "",カンファレンス問合せ票!P45)</f>
        <v/>
      </c>
      <c r="Q27" s="479"/>
      <c r="R27" s="480"/>
      <c r="S27" s="480"/>
      <c r="T27" s="480"/>
      <c r="U27" s="481"/>
      <c r="V27" s="507" t="str">
        <f>IF(カンファレンス問合せ票!V45="", "",カンファレンス問合せ票!V45)</f>
        <v/>
      </c>
      <c r="W27" s="507"/>
      <c r="X27" s="507"/>
      <c r="Y27" s="507"/>
      <c r="Z27" s="507"/>
      <c r="AA27" s="508"/>
      <c r="AB27" s="6"/>
      <c r="AD27" t="s">
        <v>242</v>
      </c>
    </row>
    <row r="28" spans="1:41" ht="39.950000000000003" customHeight="1">
      <c r="A28" s="467"/>
      <c r="B28" s="467"/>
      <c r="C28" s="467"/>
      <c r="D28" s="533" t="str">
        <f>IF(カンファレンス問合せ票!D46="", "",カンファレンス問合せ票!D46)</f>
        <v/>
      </c>
      <c r="E28" s="534"/>
      <c r="F28" s="534"/>
      <c r="G28" s="534"/>
      <c r="H28" s="534"/>
      <c r="I28" s="534"/>
      <c r="J28" s="534"/>
      <c r="K28" s="535"/>
      <c r="L28" s="536" t="str">
        <f>IF(カンファレンス問合せ票!L46="", "",カンファレンス問合せ票!L46)</f>
        <v/>
      </c>
      <c r="M28" s="537"/>
      <c r="N28" s="69" t="str">
        <f>IF(カンファレンス問合せ票!N46="", "",カンファレンス問合せ票!N46)</f>
        <v/>
      </c>
      <c r="O28" s="105" t="s">
        <v>81</v>
      </c>
      <c r="P28" s="70" t="str">
        <f>IF(カンファレンス問合せ票!P46="", "",カンファレンス問合せ票!P46)</f>
        <v/>
      </c>
      <c r="Q28" s="476"/>
      <c r="R28" s="477"/>
      <c r="S28" s="477"/>
      <c r="T28" s="477"/>
      <c r="U28" s="478"/>
      <c r="V28" s="560" t="str">
        <f>IF(カンファレンス問合せ票!V46="", "",カンファレンス問合せ票!V46)</f>
        <v/>
      </c>
      <c r="W28" s="560"/>
      <c r="X28" s="560"/>
      <c r="Y28" s="560"/>
      <c r="Z28" s="560"/>
      <c r="AA28" s="561"/>
      <c r="AB28" s="6"/>
      <c r="AD28" t="s">
        <v>243</v>
      </c>
    </row>
    <row r="29" spans="1:41" ht="27.75" customHeight="1">
      <c r="A29" s="103"/>
      <c r="B29" s="103"/>
      <c r="C29" s="107"/>
      <c r="D29" s="538" t="s">
        <v>242</v>
      </c>
      <c r="E29" s="539"/>
      <c r="F29" s="539"/>
      <c r="G29" s="539"/>
      <c r="H29" s="539"/>
      <c r="I29" s="539"/>
      <c r="J29" s="539"/>
      <c r="K29" s="540"/>
      <c r="L29" s="539" t="s">
        <v>182</v>
      </c>
      <c r="M29" s="539"/>
      <c r="N29" s="539"/>
      <c r="O29" s="539"/>
      <c r="P29" s="540"/>
      <c r="Q29" s="568"/>
      <c r="R29" s="568"/>
      <c r="S29" s="568"/>
      <c r="T29" s="568"/>
      <c r="U29" s="568"/>
      <c r="V29" s="570"/>
      <c r="W29" s="571"/>
      <c r="X29" s="571"/>
      <c r="Y29" s="571"/>
      <c r="Z29" s="571"/>
      <c r="AA29" s="572"/>
      <c r="AB29" s="6"/>
      <c r="AE29" t="s">
        <v>182</v>
      </c>
      <c r="AF29" t="s">
        <v>184</v>
      </c>
      <c r="AG29" t="s">
        <v>183</v>
      </c>
      <c r="AH29" t="s">
        <v>185</v>
      </c>
      <c r="AI29" t="s">
        <v>186</v>
      </c>
      <c r="AJ29" t="s">
        <v>187</v>
      </c>
      <c r="AK29" t="s">
        <v>205</v>
      </c>
    </row>
    <row r="30" spans="1:41" ht="27.75" customHeight="1">
      <c r="A30" s="103"/>
      <c r="B30" s="103"/>
      <c r="C30" s="103"/>
      <c r="D30" s="538" t="s">
        <v>243</v>
      </c>
      <c r="E30" s="539"/>
      <c r="F30" s="539"/>
      <c r="G30" s="539"/>
      <c r="H30" s="539"/>
      <c r="I30" s="539"/>
      <c r="J30" s="539"/>
      <c r="K30" s="540"/>
      <c r="L30" s="539"/>
      <c r="M30" s="539"/>
      <c r="N30" s="539"/>
      <c r="O30" s="539"/>
      <c r="P30" s="540"/>
      <c r="Q30" s="568"/>
      <c r="R30" s="568"/>
      <c r="S30" s="568"/>
      <c r="T30" s="568"/>
      <c r="U30" s="568"/>
      <c r="V30" s="569"/>
      <c r="W30" s="549"/>
      <c r="X30" s="549"/>
      <c r="Y30" s="549"/>
      <c r="Z30" s="549"/>
      <c r="AA30" s="550"/>
      <c r="AB30" s="6"/>
      <c r="AE30">
        <v>-0.1</v>
      </c>
      <c r="AF30">
        <v>-0.15</v>
      </c>
      <c r="AG30">
        <v>-2</v>
      </c>
      <c r="AH30">
        <v>-0.05</v>
      </c>
      <c r="AI30">
        <v>-0.1</v>
      </c>
      <c r="AJ30">
        <v>-0.15</v>
      </c>
      <c r="AK30">
        <v>-0.2</v>
      </c>
    </row>
    <row r="31" spans="1:41" ht="27.75" customHeight="1">
      <c r="A31" s="103"/>
      <c r="B31" s="103"/>
      <c r="C31" s="103"/>
      <c r="D31" s="546" t="s">
        <v>192</v>
      </c>
      <c r="E31" s="547"/>
      <c r="F31" s="547"/>
      <c r="G31" s="547"/>
      <c r="H31" s="547"/>
      <c r="I31" s="547"/>
      <c r="J31" s="547"/>
      <c r="K31" s="547"/>
      <c r="L31" s="547"/>
      <c r="M31" s="547"/>
      <c r="N31" s="547"/>
      <c r="O31" s="547"/>
      <c r="P31" s="548"/>
      <c r="Q31" s="544">
        <f>SUM(Q19:U22)+SUM(Q25:U28)+Q29+Q30</f>
        <v>742000</v>
      </c>
      <c r="R31" s="544"/>
      <c r="S31" s="544"/>
      <c r="T31" s="544"/>
      <c r="U31" s="545"/>
      <c r="V31" s="549"/>
      <c r="W31" s="549"/>
      <c r="X31" s="549"/>
      <c r="Y31" s="549"/>
      <c r="Z31" s="549"/>
      <c r="AA31" s="550"/>
      <c r="AB31" s="6"/>
    </row>
    <row r="32" spans="1:41" ht="27.75" customHeight="1" thickBot="1">
      <c r="A32" s="103"/>
      <c r="B32" s="103"/>
      <c r="C32" s="103"/>
      <c r="D32" s="551" t="s">
        <v>193</v>
      </c>
      <c r="E32" s="552"/>
      <c r="F32" s="552"/>
      <c r="G32" s="552"/>
      <c r="H32" s="552"/>
      <c r="I32" s="552"/>
      <c r="J32" s="552"/>
      <c r="K32" s="552"/>
      <c r="L32" s="552"/>
      <c r="M32" s="552"/>
      <c r="N32" s="552"/>
      <c r="O32" s="552"/>
      <c r="P32" s="553"/>
      <c r="Q32" s="554">
        <f>ROUNDDOWN(Q31*8%,0)</f>
        <v>59360</v>
      </c>
      <c r="R32" s="554"/>
      <c r="S32" s="554"/>
      <c r="T32" s="554"/>
      <c r="U32" s="555"/>
      <c r="V32" s="556"/>
      <c r="W32" s="556"/>
      <c r="X32" s="556"/>
      <c r="Y32" s="556"/>
      <c r="Z32" s="556"/>
      <c r="AA32" s="557"/>
      <c r="AB32" s="6"/>
    </row>
    <row r="33" spans="1:35" ht="27.75" customHeight="1">
      <c r="A33" s="466"/>
      <c r="B33" s="467"/>
      <c r="C33" s="527"/>
      <c r="D33" s="468" t="s">
        <v>177</v>
      </c>
      <c r="E33" s="469"/>
      <c r="F33" s="469"/>
      <c r="G33" s="469"/>
      <c r="H33" s="469"/>
      <c r="I33" s="469"/>
      <c r="J33" s="469"/>
      <c r="K33" s="469"/>
      <c r="L33" s="469"/>
      <c r="M33" s="469"/>
      <c r="N33" s="469"/>
      <c r="O33" s="469"/>
      <c r="P33" s="469"/>
      <c r="Q33" s="469"/>
      <c r="R33" s="469"/>
      <c r="S33" s="469"/>
      <c r="T33" s="469"/>
      <c r="U33" s="469"/>
      <c r="V33" s="469"/>
      <c r="W33" s="469"/>
      <c r="X33" s="469"/>
      <c r="Y33" s="469"/>
      <c r="Z33" s="469"/>
      <c r="AA33" s="470"/>
      <c r="AB33" s="6"/>
    </row>
    <row r="34" spans="1:35" ht="21" customHeight="1">
      <c r="A34" s="467"/>
      <c r="B34" s="467"/>
      <c r="C34" s="527"/>
      <c r="D34" s="471" t="s">
        <v>28</v>
      </c>
      <c r="E34" s="472"/>
      <c r="F34" s="472"/>
      <c r="G34" s="472"/>
      <c r="H34" s="472"/>
      <c r="I34" s="472"/>
      <c r="J34" s="472"/>
      <c r="K34" s="473"/>
      <c r="L34" s="475" t="s">
        <v>59</v>
      </c>
      <c r="M34" s="473"/>
      <c r="N34" s="475" t="s">
        <v>178</v>
      </c>
      <c r="O34" s="472"/>
      <c r="P34" s="473"/>
      <c r="Q34" s="475" t="s">
        <v>135</v>
      </c>
      <c r="R34" s="472"/>
      <c r="S34" s="472"/>
      <c r="T34" s="472"/>
      <c r="U34" s="473"/>
      <c r="V34" s="493" t="s">
        <v>136</v>
      </c>
      <c r="W34" s="493"/>
      <c r="X34" s="493"/>
      <c r="Y34" s="493"/>
      <c r="Z34" s="493"/>
      <c r="AA34" s="494"/>
      <c r="AB34" s="6"/>
    </row>
    <row r="35" spans="1:35" ht="39.950000000000003" customHeight="1">
      <c r="A35" s="467"/>
      <c r="B35" s="467"/>
      <c r="C35" s="527"/>
      <c r="D35" s="519">
        <v>43510</v>
      </c>
      <c r="E35" s="520"/>
      <c r="F35" s="520"/>
      <c r="G35" s="520"/>
      <c r="H35" s="520"/>
      <c r="I35" s="520"/>
      <c r="J35" s="520"/>
      <c r="K35" s="521"/>
      <c r="L35" s="485" t="s">
        <v>251</v>
      </c>
      <c r="M35" s="486"/>
      <c r="N35" s="541" t="s">
        <v>230</v>
      </c>
      <c r="O35" s="542"/>
      <c r="P35" s="543"/>
      <c r="Q35" s="482">
        <v>56000</v>
      </c>
      <c r="R35" s="483"/>
      <c r="S35" s="483"/>
      <c r="T35" s="483"/>
      <c r="U35" s="484"/>
      <c r="V35" s="558" t="e">
        <f>IF(カンファレンス問合せ票!#REF!="", "",カンファレンス問合せ票!#REF!)</f>
        <v>#REF!</v>
      </c>
      <c r="W35" s="558"/>
      <c r="X35" s="558"/>
      <c r="Y35" s="558"/>
      <c r="Z35" s="558"/>
      <c r="AA35" s="559"/>
      <c r="AB35" s="6"/>
      <c r="AD35" s="62" t="s">
        <v>230</v>
      </c>
      <c r="AE35" s="64" t="s">
        <v>201</v>
      </c>
      <c r="AF35" s="64" t="s">
        <v>261</v>
      </c>
      <c r="AG35" s="64" t="s">
        <v>229</v>
      </c>
      <c r="AH35" s="64"/>
      <c r="AI35" s="64"/>
    </row>
    <row r="36" spans="1:35" ht="39.950000000000003" customHeight="1">
      <c r="A36" s="467"/>
      <c r="B36" s="467"/>
      <c r="C36" s="527"/>
      <c r="D36" s="501">
        <v>43511</v>
      </c>
      <c r="E36" s="502"/>
      <c r="F36" s="502"/>
      <c r="G36" s="502"/>
      <c r="H36" s="502"/>
      <c r="I36" s="502"/>
      <c r="J36" s="502"/>
      <c r="K36" s="503"/>
      <c r="L36" s="504" t="s">
        <v>251</v>
      </c>
      <c r="M36" s="505"/>
      <c r="N36" s="528" t="s">
        <v>230</v>
      </c>
      <c r="O36" s="529"/>
      <c r="P36" s="530"/>
      <c r="Q36" s="479">
        <v>56000</v>
      </c>
      <c r="R36" s="480"/>
      <c r="S36" s="480"/>
      <c r="T36" s="480"/>
      <c r="U36" s="481"/>
      <c r="V36" s="531" t="e">
        <f>IF(カンファレンス問合せ票!#REF!="", "",カンファレンス問合せ票!#REF!)</f>
        <v>#REF!</v>
      </c>
      <c r="W36" s="531"/>
      <c r="X36" s="531"/>
      <c r="Y36" s="531"/>
      <c r="Z36" s="531"/>
      <c r="AA36" s="532"/>
      <c r="AB36" s="6"/>
      <c r="AE36" s="64"/>
      <c r="AF36" s="64"/>
      <c r="AG36" s="64"/>
      <c r="AH36" s="64"/>
      <c r="AI36" s="64"/>
    </row>
    <row r="37" spans="1:35" ht="39.950000000000003" customHeight="1">
      <c r="A37" s="467"/>
      <c r="B37" s="467"/>
      <c r="C37" s="527"/>
      <c r="D37" s="501"/>
      <c r="E37" s="502"/>
      <c r="F37" s="502"/>
      <c r="G37" s="502"/>
      <c r="H37" s="502"/>
      <c r="I37" s="502"/>
      <c r="J37" s="502"/>
      <c r="K37" s="503"/>
      <c r="L37" s="504"/>
      <c r="M37" s="505"/>
      <c r="N37" s="528"/>
      <c r="O37" s="529"/>
      <c r="P37" s="530"/>
      <c r="Q37" s="479"/>
      <c r="R37" s="480"/>
      <c r="S37" s="480"/>
      <c r="T37" s="480"/>
      <c r="U37" s="481"/>
      <c r="V37" s="531" t="e">
        <f>IF(カンファレンス問合せ票!#REF!="", "",カンファレンス問合せ票!#REF!)</f>
        <v>#REF!</v>
      </c>
      <c r="W37" s="531"/>
      <c r="X37" s="531"/>
      <c r="Y37" s="531"/>
      <c r="Z37" s="531"/>
      <c r="AA37" s="532"/>
      <c r="AB37" s="6"/>
      <c r="AD37" s="64"/>
      <c r="AE37" s="64"/>
      <c r="AF37" s="64"/>
      <c r="AG37" s="64"/>
      <c r="AH37" s="64"/>
      <c r="AI37" s="64"/>
    </row>
    <row r="38" spans="1:35" ht="39.950000000000003" customHeight="1">
      <c r="A38" s="467"/>
      <c r="B38" s="467"/>
      <c r="C38" s="527"/>
      <c r="D38" s="533"/>
      <c r="E38" s="534"/>
      <c r="F38" s="534"/>
      <c r="G38" s="534"/>
      <c r="H38" s="534"/>
      <c r="I38" s="534"/>
      <c r="J38" s="534"/>
      <c r="K38" s="535"/>
      <c r="L38" s="536"/>
      <c r="M38" s="537"/>
      <c r="N38" s="522"/>
      <c r="O38" s="574"/>
      <c r="P38" s="523"/>
      <c r="Q38" s="476"/>
      <c r="R38" s="477"/>
      <c r="S38" s="477"/>
      <c r="T38" s="477"/>
      <c r="U38" s="478"/>
      <c r="V38" s="562" t="e">
        <f>IF(カンファレンス問合せ票!#REF!="", "",カンファレンス問合せ票!#REF!)</f>
        <v>#REF!</v>
      </c>
      <c r="W38" s="563"/>
      <c r="X38" s="563"/>
      <c r="Y38" s="563"/>
      <c r="Z38" s="563"/>
      <c r="AA38" s="564"/>
      <c r="AB38" s="6"/>
    </row>
    <row r="39" spans="1:35" ht="27.75" customHeight="1">
      <c r="A39" s="467"/>
      <c r="B39" s="467"/>
      <c r="C39" s="527"/>
      <c r="D39" s="538" t="s">
        <v>242</v>
      </c>
      <c r="E39" s="539"/>
      <c r="F39" s="539"/>
      <c r="G39" s="539"/>
      <c r="H39" s="539"/>
      <c r="I39" s="539"/>
      <c r="J39" s="539"/>
      <c r="K39" s="540"/>
      <c r="L39" s="539"/>
      <c r="M39" s="539"/>
      <c r="N39" s="539"/>
      <c r="O39" s="539"/>
      <c r="P39" s="540"/>
      <c r="Q39" s="568"/>
      <c r="R39" s="568"/>
      <c r="S39" s="568"/>
      <c r="T39" s="568"/>
      <c r="U39" s="568"/>
      <c r="V39" s="569"/>
      <c r="W39" s="549"/>
      <c r="X39" s="549"/>
      <c r="Y39" s="549"/>
      <c r="Z39" s="549"/>
      <c r="AA39" s="550"/>
      <c r="AB39" s="6"/>
      <c r="AD39" t="s">
        <v>182</v>
      </c>
      <c r="AE39" t="s">
        <v>184</v>
      </c>
      <c r="AF39" t="s">
        <v>183</v>
      </c>
      <c r="AG39" t="s">
        <v>185</v>
      </c>
      <c r="AH39" t="s">
        <v>186</v>
      </c>
      <c r="AI39" t="s">
        <v>187</v>
      </c>
    </row>
    <row r="40" spans="1:35" ht="27.75" customHeight="1">
      <c r="A40" s="467"/>
      <c r="B40" s="467"/>
      <c r="C40" s="527"/>
      <c r="D40" s="546" t="s">
        <v>194</v>
      </c>
      <c r="E40" s="547"/>
      <c r="F40" s="547"/>
      <c r="G40" s="547"/>
      <c r="H40" s="547"/>
      <c r="I40" s="547"/>
      <c r="J40" s="547"/>
      <c r="K40" s="547"/>
      <c r="L40" s="547"/>
      <c r="M40" s="547"/>
      <c r="N40" s="547"/>
      <c r="O40" s="547"/>
      <c r="P40" s="548"/>
      <c r="Q40" s="544">
        <f>+SUM(Q35:U38)+Q39</f>
        <v>112000</v>
      </c>
      <c r="R40" s="544"/>
      <c r="S40" s="544"/>
      <c r="T40" s="544"/>
      <c r="U40" s="545"/>
      <c r="V40" s="549"/>
      <c r="W40" s="549"/>
      <c r="X40" s="549"/>
      <c r="Y40" s="549"/>
      <c r="Z40" s="549"/>
      <c r="AA40" s="550"/>
      <c r="AB40" s="6"/>
    </row>
    <row r="41" spans="1:35" ht="27.75" customHeight="1" thickBot="1">
      <c r="A41" s="467"/>
      <c r="B41" s="467"/>
      <c r="C41" s="527"/>
      <c r="D41" s="551" t="s">
        <v>195</v>
      </c>
      <c r="E41" s="552"/>
      <c r="F41" s="552"/>
      <c r="G41" s="552"/>
      <c r="H41" s="552"/>
      <c r="I41" s="552"/>
      <c r="J41" s="552"/>
      <c r="K41" s="552"/>
      <c r="L41" s="552"/>
      <c r="M41" s="552"/>
      <c r="N41" s="552"/>
      <c r="O41" s="552"/>
      <c r="P41" s="553"/>
      <c r="Q41" s="554">
        <f>ROUNDDOWN(Q40*8%,0)</f>
        <v>8960</v>
      </c>
      <c r="R41" s="554"/>
      <c r="S41" s="554"/>
      <c r="T41" s="554"/>
      <c r="U41" s="555"/>
      <c r="V41" s="556"/>
      <c r="W41" s="556"/>
      <c r="X41" s="556"/>
      <c r="Y41" s="556"/>
      <c r="Z41" s="556"/>
      <c r="AA41" s="557"/>
      <c r="AB41" s="6"/>
    </row>
    <row r="42" spans="1:35" ht="27.75" customHeight="1">
      <c r="A42" s="467"/>
      <c r="B42" s="467"/>
      <c r="C42" s="527"/>
      <c r="D42" s="468" t="s">
        <v>176</v>
      </c>
      <c r="E42" s="469"/>
      <c r="F42" s="469"/>
      <c r="G42" s="469"/>
      <c r="H42" s="469"/>
      <c r="I42" s="469"/>
      <c r="J42" s="469"/>
      <c r="K42" s="469"/>
      <c r="L42" s="469"/>
      <c r="M42" s="469"/>
      <c r="N42" s="469"/>
      <c r="O42" s="469"/>
      <c r="P42" s="469"/>
      <c r="Q42" s="469"/>
      <c r="R42" s="469"/>
      <c r="S42" s="469"/>
      <c r="T42" s="469"/>
      <c r="U42" s="469"/>
      <c r="V42" s="469"/>
      <c r="W42" s="469"/>
      <c r="X42" s="469"/>
      <c r="Y42" s="469"/>
      <c r="Z42" s="469"/>
      <c r="AA42" s="470"/>
      <c r="AB42" s="6"/>
    </row>
    <row r="43" spans="1:35" ht="21" customHeight="1">
      <c r="A43" s="467"/>
      <c r="B43" s="467"/>
      <c r="C43" s="527"/>
      <c r="D43" s="471" t="s">
        <v>28</v>
      </c>
      <c r="E43" s="472"/>
      <c r="F43" s="472"/>
      <c r="G43" s="472"/>
      <c r="H43" s="472"/>
      <c r="I43" s="472"/>
      <c r="J43" s="472"/>
      <c r="K43" s="473"/>
      <c r="L43" s="475" t="s">
        <v>175</v>
      </c>
      <c r="M43" s="473"/>
      <c r="N43" s="475" t="s">
        <v>178</v>
      </c>
      <c r="O43" s="472"/>
      <c r="P43" s="473"/>
      <c r="Q43" s="475" t="s">
        <v>135</v>
      </c>
      <c r="R43" s="472"/>
      <c r="S43" s="472"/>
      <c r="T43" s="472"/>
      <c r="U43" s="473"/>
      <c r="V43" s="493" t="s">
        <v>136</v>
      </c>
      <c r="W43" s="493"/>
      <c r="X43" s="493"/>
      <c r="Y43" s="493"/>
      <c r="Z43" s="493"/>
      <c r="AA43" s="494"/>
      <c r="AB43" s="6"/>
    </row>
    <row r="44" spans="1:35" ht="39.950000000000003" customHeight="1">
      <c r="A44" s="467"/>
      <c r="B44" s="467"/>
      <c r="C44" s="527"/>
      <c r="D44" s="519"/>
      <c r="E44" s="520"/>
      <c r="F44" s="520"/>
      <c r="G44" s="520"/>
      <c r="H44" s="520"/>
      <c r="I44" s="520"/>
      <c r="J44" s="520"/>
      <c r="K44" s="521"/>
      <c r="L44" s="485"/>
      <c r="M44" s="486"/>
      <c r="N44" s="485"/>
      <c r="O44" s="487"/>
      <c r="P44" s="486"/>
      <c r="Q44" s="482"/>
      <c r="R44" s="483"/>
      <c r="S44" s="483"/>
      <c r="T44" s="483"/>
      <c r="U44" s="484"/>
      <c r="V44" s="488"/>
      <c r="W44" s="488"/>
      <c r="X44" s="488"/>
      <c r="Y44" s="488"/>
      <c r="Z44" s="488"/>
      <c r="AA44" s="489"/>
      <c r="AB44" s="6"/>
    </row>
    <row r="45" spans="1:35" ht="39.950000000000003" customHeight="1">
      <c r="A45" s="467"/>
      <c r="B45" s="467"/>
      <c r="C45" s="527"/>
      <c r="D45" s="501"/>
      <c r="E45" s="502"/>
      <c r="F45" s="502"/>
      <c r="G45" s="502"/>
      <c r="H45" s="502"/>
      <c r="I45" s="502"/>
      <c r="J45" s="502"/>
      <c r="K45" s="503"/>
      <c r="L45" s="504"/>
      <c r="M45" s="505"/>
      <c r="N45" s="504"/>
      <c r="O45" s="506"/>
      <c r="P45" s="505"/>
      <c r="Q45" s="479"/>
      <c r="R45" s="480"/>
      <c r="S45" s="480"/>
      <c r="T45" s="480"/>
      <c r="U45" s="481"/>
      <c r="V45" s="507"/>
      <c r="W45" s="507"/>
      <c r="X45" s="507"/>
      <c r="Y45" s="507"/>
      <c r="Z45" s="507"/>
      <c r="AA45" s="508"/>
      <c r="AB45" s="6"/>
    </row>
    <row r="46" spans="1:35" ht="39.950000000000003" customHeight="1">
      <c r="A46" s="467"/>
      <c r="B46" s="467"/>
      <c r="C46" s="527"/>
      <c r="D46" s="501"/>
      <c r="E46" s="502"/>
      <c r="F46" s="502"/>
      <c r="G46" s="502"/>
      <c r="H46" s="502"/>
      <c r="I46" s="502"/>
      <c r="J46" s="502"/>
      <c r="K46" s="503"/>
      <c r="L46" s="522"/>
      <c r="M46" s="523"/>
      <c r="N46" s="504"/>
      <c r="O46" s="506"/>
      <c r="P46" s="505"/>
      <c r="Q46" s="479"/>
      <c r="R46" s="480"/>
      <c r="S46" s="480"/>
      <c r="T46" s="480"/>
      <c r="U46" s="481"/>
      <c r="V46" s="573"/>
      <c r="W46" s="507"/>
      <c r="X46" s="507"/>
      <c r="Y46" s="507"/>
      <c r="Z46" s="507"/>
      <c r="AA46" s="508"/>
      <c r="AB46" s="6"/>
    </row>
    <row r="47" spans="1:35" ht="27.75" customHeight="1">
      <c r="A47" s="103"/>
      <c r="B47" s="103"/>
      <c r="C47" s="103"/>
      <c r="D47" s="538" t="s">
        <v>242</v>
      </c>
      <c r="E47" s="539"/>
      <c r="F47" s="539"/>
      <c r="G47" s="539"/>
      <c r="H47" s="539"/>
      <c r="I47" s="539"/>
      <c r="J47" s="539"/>
      <c r="K47" s="540"/>
      <c r="L47" s="539"/>
      <c r="M47" s="539"/>
      <c r="N47" s="539"/>
      <c r="O47" s="539"/>
      <c r="P47" s="540"/>
      <c r="Q47" s="568"/>
      <c r="R47" s="568"/>
      <c r="S47" s="568"/>
      <c r="T47" s="568"/>
      <c r="U47" s="568"/>
      <c r="V47" s="569"/>
      <c r="W47" s="549"/>
      <c r="X47" s="549"/>
      <c r="Y47" s="549"/>
      <c r="Z47" s="549"/>
      <c r="AA47" s="550"/>
      <c r="AB47" s="6"/>
      <c r="AD47" t="s">
        <v>182</v>
      </c>
      <c r="AE47" t="s">
        <v>184</v>
      </c>
      <c r="AF47" t="s">
        <v>183</v>
      </c>
      <c r="AG47" t="s">
        <v>185</v>
      </c>
      <c r="AH47" t="s">
        <v>186</v>
      </c>
      <c r="AI47" t="s">
        <v>187</v>
      </c>
    </row>
    <row r="48" spans="1:35" ht="27.75" customHeight="1">
      <c r="A48" s="103"/>
      <c r="B48" s="103"/>
      <c r="C48" s="103"/>
      <c r="D48" s="546" t="s">
        <v>196</v>
      </c>
      <c r="E48" s="547"/>
      <c r="F48" s="547"/>
      <c r="G48" s="547"/>
      <c r="H48" s="547"/>
      <c r="I48" s="547"/>
      <c r="J48" s="547"/>
      <c r="K48" s="547"/>
      <c r="L48" s="547"/>
      <c r="M48" s="547"/>
      <c r="N48" s="547"/>
      <c r="O48" s="547"/>
      <c r="P48" s="548"/>
      <c r="Q48" s="544">
        <f>SUM(Q44:U46)+Q47</f>
        <v>0</v>
      </c>
      <c r="R48" s="544"/>
      <c r="S48" s="544"/>
      <c r="T48" s="544"/>
      <c r="U48" s="545"/>
      <c r="V48" s="549"/>
      <c r="W48" s="549"/>
      <c r="X48" s="549"/>
      <c r="Y48" s="549"/>
      <c r="Z48" s="549"/>
      <c r="AA48" s="550"/>
      <c r="AB48" s="6"/>
    </row>
    <row r="49" spans="1:28" ht="27.75" customHeight="1" thickBot="1">
      <c r="A49" s="103"/>
      <c r="B49" s="103"/>
      <c r="C49" s="103"/>
      <c r="D49" s="551" t="s">
        <v>197</v>
      </c>
      <c r="E49" s="552"/>
      <c r="F49" s="552"/>
      <c r="G49" s="552"/>
      <c r="H49" s="552"/>
      <c r="I49" s="552"/>
      <c r="J49" s="552"/>
      <c r="K49" s="552"/>
      <c r="L49" s="552"/>
      <c r="M49" s="552"/>
      <c r="N49" s="552"/>
      <c r="O49" s="552"/>
      <c r="P49" s="553"/>
      <c r="Q49" s="554">
        <f>ROUNDDOWN(Q48*8%,0)</f>
        <v>0</v>
      </c>
      <c r="R49" s="554"/>
      <c r="S49" s="554"/>
      <c r="T49" s="554"/>
      <c r="U49" s="555"/>
      <c r="V49" s="556"/>
      <c r="W49" s="556"/>
      <c r="X49" s="556"/>
      <c r="Y49" s="556"/>
      <c r="Z49" s="556"/>
      <c r="AA49" s="557"/>
      <c r="AB49" s="6"/>
    </row>
    <row r="50" spans="1:28" ht="27.75" customHeight="1">
      <c r="A50" s="103"/>
      <c r="B50" s="103"/>
      <c r="C50" s="103"/>
      <c r="D50" s="586" t="s">
        <v>198</v>
      </c>
      <c r="E50" s="587"/>
      <c r="F50" s="587"/>
      <c r="G50" s="587"/>
      <c r="H50" s="587"/>
      <c r="I50" s="587"/>
      <c r="J50" s="587"/>
      <c r="K50" s="587"/>
      <c r="L50" s="587"/>
      <c r="M50" s="587"/>
      <c r="N50" s="587"/>
      <c r="O50" s="587"/>
      <c r="P50" s="587"/>
      <c r="Q50" s="590">
        <f>SUM(Q31:U32)+SUM(Q40:U41)+SUM(Q48:U49)</f>
        <v>922320</v>
      </c>
      <c r="R50" s="590"/>
      <c r="S50" s="590"/>
      <c r="T50" s="590"/>
      <c r="U50" s="591"/>
      <c r="V50" s="571"/>
      <c r="W50" s="571"/>
      <c r="X50" s="571"/>
      <c r="Y50" s="571"/>
      <c r="Z50" s="571"/>
      <c r="AA50" s="572"/>
      <c r="AB50" s="6"/>
    </row>
    <row r="51" spans="1:28" ht="27.75" customHeight="1" thickBot="1">
      <c r="A51" s="103"/>
      <c r="B51" s="103"/>
      <c r="C51" s="103"/>
      <c r="D51" s="588" t="s">
        <v>199</v>
      </c>
      <c r="E51" s="589"/>
      <c r="F51" s="589"/>
      <c r="G51" s="589"/>
      <c r="H51" s="589"/>
      <c r="I51" s="589"/>
      <c r="J51" s="589"/>
      <c r="K51" s="589"/>
      <c r="L51" s="589"/>
      <c r="M51" s="589"/>
      <c r="N51" s="589"/>
      <c r="O51" s="589"/>
      <c r="P51" s="589"/>
      <c r="Q51" s="592">
        <f>Q32+Q41+Q49</f>
        <v>68320</v>
      </c>
      <c r="R51" s="592"/>
      <c r="S51" s="592"/>
      <c r="T51" s="592"/>
      <c r="U51" s="593"/>
      <c r="V51" s="594"/>
      <c r="W51" s="594"/>
      <c r="X51" s="594"/>
      <c r="Y51" s="594"/>
      <c r="Z51" s="594"/>
      <c r="AA51" s="595"/>
      <c r="AB51" s="6"/>
    </row>
    <row r="52" spans="1:28" ht="39.950000000000003" customHeight="1">
      <c r="A52" s="103"/>
      <c r="B52" s="103"/>
      <c r="C52" s="103"/>
      <c r="D52" s="575" t="s">
        <v>202</v>
      </c>
      <c r="E52" s="576"/>
      <c r="F52" s="576"/>
      <c r="G52" s="576"/>
      <c r="H52" s="576"/>
      <c r="I52" s="576"/>
      <c r="J52" s="576"/>
      <c r="K52" s="576"/>
      <c r="L52" s="576"/>
      <c r="M52" s="576"/>
      <c r="N52" s="576"/>
      <c r="O52" s="576"/>
      <c r="P52" s="576"/>
      <c r="Q52" s="576"/>
      <c r="R52" s="576"/>
      <c r="S52" s="576"/>
      <c r="T52" s="576"/>
      <c r="U52" s="576"/>
      <c r="V52" s="576"/>
      <c r="W52" s="576"/>
      <c r="X52" s="576"/>
      <c r="Y52" s="576"/>
      <c r="Z52" s="576"/>
      <c r="AA52" s="577"/>
      <c r="AB52" s="6"/>
    </row>
    <row r="53" spans="1:28" ht="39.950000000000003" customHeight="1">
      <c r="A53" s="103"/>
      <c r="B53" s="103"/>
      <c r="C53" s="103"/>
      <c r="D53" s="524" t="s">
        <v>255</v>
      </c>
      <c r="E53" s="525"/>
      <c r="F53" s="525"/>
      <c r="G53" s="525"/>
      <c r="H53" s="525"/>
      <c r="I53" s="525"/>
      <c r="J53" s="525"/>
      <c r="K53" s="525"/>
      <c r="L53" s="525"/>
      <c r="M53" s="525"/>
      <c r="N53" s="525"/>
      <c r="O53" s="525"/>
      <c r="P53" s="525"/>
      <c r="Q53" s="525"/>
      <c r="R53" s="525"/>
      <c r="S53" s="525"/>
      <c r="T53" s="525"/>
      <c r="U53" s="525"/>
      <c r="V53" s="525"/>
      <c r="W53" s="525"/>
      <c r="X53" s="525"/>
      <c r="Y53" s="525"/>
      <c r="Z53" s="525"/>
      <c r="AA53" s="526"/>
      <c r="AB53" s="6"/>
    </row>
    <row r="54" spans="1:28" ht="39.950000000000003" customHeight="1">
      <c r="A54" s="103"/>
      <c r="B54" s="103"/>
      <c r="C54" s="103"/>
      <c r="D54" s="524"/>
      <c r="E54" s="525"/>
      <c r="F54" s="525"/>
      <c r="G54" s="525"/>
      <c r="H54" s="525"/>
      <c r="I54" s="525"/>
      <c r="J54" s="525"/>
      <c r="K54" s="525"/>
      <c r="L54" s="525"/>
      <c r="M54" s="525"/>
      <c r="N54" s="525"/>
      <c r="O54" s="525"/>
      <c r="P54" s="525"/>
      <c r="Q54" s="525"/>
      <c r="R54" s="525"/>
      <c r="S54" s="525"/>
      <c r="T54" s="525"/>
      <c r="U54" s="525"/>
      <c r="V54" s="525"/>
      <c r="W54" s="525"/>
      <c r="X54" s="525"/>
      <c r="Y54" s="525"/>
      <c r="Z54" s="525"/>
      <c r="AA54" s="526"/>
      <c r="AB54" s="6"/>
    </row>
    <row r="55" spans="1:28" ht="39.950000000000003" customHeight="1" thickBot="1">
      <c r="A55" s="103"/>
      <c r="B55" s="103"/>
      <c r="C55" s="103"/>
      <c r="D55" s="565" t="s">
        <v>203</v>
      </c>
      <c r="E55" s="566"/>
      <c r="F55" s="566"/>
      <c r="G55" s="566"/>
      <c r="H55" s="566"/>
      <c r="I55" s="566"/>
      <c r="J55" s="566"/>
      <c r="K55" s="566"/>
      <c r="L55" s="566"/>
      <c r="M55" s="566"/>
      <c r="N55" s="566"/>
      <c r="O55" s="566"/>
      <c r="P55" s="566"/>
      <c r="Q55" s="566"/>
      <c r="R55" s="566"/>
      <c r="S55" s="566"/>
      <c r="T55" s="566"/>
      <c r="U55" s="566"/>
      <c r="V55" s="566"/>
      <c r="W55" s="566"/>
      <c r="X55" s="566"/>
      <c r="Y55" s="566"/>
      <c r="Z55" s="566"/>
      <c r="AA55" s="567"/>
      <c r="AB55" s="6"/>
    </row>
    <row r="56" spans="1:28" ht="39.950000000000003" customHeight="1">
      <c r="A56" s="103"/>
      <c r="B56" s="103"/>
      <c r="C56" s="103"/>
      <c r="D56" s="581" t="s">
        <v>179</v>
      </c>
      <c r="E56" s="582"/>
      <c r="F56" s="582"/>
      <c r="G56" s="582"/>
      <c r="H56" s="582"/>
      <c r="I56" s="582"/>
      <c r="J56" s="582"/>
      <c r="K56" s="582"/>
      <c r="L56" s="582"/>
      <c r="M56" s="582"/>
      <c r="N56" s="582"/>
      <c r="O56" s="582"/>
      <c r="P56" s="582"/>
      <c r="Q56" s="582"/>
      <c r="R56" s="582"/>
      <c r="S56" s="582"/>
      <c r="T56" s="582"/>
      <c r="U56" s="582"/>
      <c r="V56" s="582"/>
      <c r="W56" s="582"/>
      <c r="X56" s="582"/>
      <c r="Y56" s="582"/>
      <c r="Z56" s="582"/>
      <c r="AA56" s="583"/>
      <c r="AB56" s="6"/>
    </row>
    <row r="57" spans="1:28" ht="39.950000000000003" customHeight="1">
      <c r="A57" s="103"/>
      <c r="B57" s="103"/>
      <c r="C57" s="103"/>
      <c r="D57" s="510" t="s">
        <v>204</v>
      </c>
      <c r="E57" s="511"/>
      <c r="F57" s="511"/>
      <c r="G57" s="511"/>
      <c r="H57" s="511"/>
      <c r="I57" s="511"/>
      <c r="J57" s="511"/>
      <c r="K57" s="511"/>
      <c r="L57" s="511"/>
      <c r="M57" s="511"/>
      <c r="N57" s="511"/>
      <c r="O57" s="511"/>
      <c r="P57" s="511"/>
      <c r="Q57" s="511"/>
      <c r="R57" s="511"/>
      <c r="S57" s="511"/>
      <c r="T57" s="511"/>
      <c r="U57" s="511"/>
      <c r="V57" s="511"/>
      <c r="W57" s="511"/>
      <c r="X57" s="511"/>
      <c r="Y57" s="511"/>
      <c r="Z57" s="511"/>
      <c r="AA57" s="512"/>
      <c r="AB57" s="6"/>
    </row>
    <row r="58" spans="1:28" ht="39.950000000000003" customHeight="1">
      <c r="A58" s="103"/>
      <c r="B58" s="103"/>
      <c r="C58" s="103"/>
      <c r="D58" s="516" t="s">
        <v>244</v>
      </c>
      <c r="E58" s="517"/>
      <c r="F58" s="517"/>
      <c r="G58" s="517"/>
      <c r="H58" s="517"/>
      <c r="I58" s="517"/>
      <c r="J58" s="517"/>
      <c r="K58" s="517"/>
      <c r="L58" s="517"/>
      <c r="M58" s="517"/>
      <c r="N58" s="517"/>
      <c r="O58" s="517"/>
      <c r="P58" s="517"/>
      <c r="Q58" s="517"/>
      <c r="R58" s="517"/>
      <c r="S58" s="517"/>
      <c r="T58" s="517"/>
      <c r="U58" s="517"/>
      <c r="V58" s="517"/>
      <c r="W58" s="517"/>
      <c r="X58" s="517"/>
      <c r="Y58" s="517"/>
      <c r="Z58" s="517"/>
      <c r="AA58" s="518"/>
      <c r="AB58" s="6"/>
    </row>
    <row r="59" spans="1:28" ht="39.950000000000003" customHeight="1" thickBot="1">
      <c r="A59" s="103"/>
      <c r="B59" s="103"/>
      <c r="C59" s="103"/>
      <c r="D59" s="513"/>
      <c r="E59" s="514"/>
      <c r="F59" s="514"/>
      <c r="G59" s="514"/>
      <c r="H59" s="514"/>
      <c r="I59" s="514"/>
      <c r="J59" s="514"/>
      <c r="K59" s="514"/>
      <c r="L59" s="514"/>
      <c r="M59" s="514"/>
      <c r="N59" s="514"/>
      <c r="O59" s="514"/>
      <c r="P59" s="514"/>
      <c r="Q59" s="514"/>
      <c r="R59" s="514"/>
      <c r="S59" s="514"/>
      <c r="T59" s="514"/>
      <c r="U59" s="514"/>
      <c r="V59" s="514"/>
      <c r="W59" s="514"/>
      <c r="X59" s="514"/>
      <c r="Y59" s="514"/>
      <c r="Z59" s="514"/>
      <c r="AA59" s="515"/>
      <c r="AB59" s="6"/>
    </row>
    <row r="60" spans="1:28" ht="3" customHeight="1">
      <c r="A60" s="16"/>
      <c r="B60" s="71"/>
      <c r="C60" s="509"/>
      <c r="D60" s="509"/>
      <c r="E60" s="509"/>
      <c r="F60" s="509"/>
      <c r="G60" s="509"/>
      <c r="H60" s="509"/>
      <c r="I60" s="509"/>
      <c r="J60" s="509"/>
      <c r="K60" s="509"/>
      <c r="L60" s="509"/>
      <c r="M60" s="509"/>
      <c r="N60" s="509"/>
      <c r="O60" s="6"/>
      <c r="P60" s="6"/>
      <c r="Q60" s="6"/>
      <c r="R60" s="6"/>
      <c r="S60" s="6"/>
      <c r="T60" s="6"/>
      <c r="U60" s="6"/>
      <c r="V60" s="6"/>
      <c r="W60" s="6"/>
      <c r="X60" s="6"/>
    </row>
    <row r="61" spans="1:28" ht="15" customHeight="1">
      <c r="A61" s="19"/>
      <c r="B61" s="19"/>
      <c r="C61" s="19"/>
      <c r="D61" s="20"/>
      <c r="E61" s="20"/>
      <c r="F61" s="20"/>
      <c r="G61" s="20"/>
      <c r="H61" s="20"/>
      <c r="I61" s="20"/>
      <c r="J61" s="20"/>
      <c r="K61" s="20"/>
      <c r="L61" s="20"/>
      <c r="M61" s="20"/>
      <c r="N61" s="20"/>
      <c r="O61" s="20"/>
      <c r="P61" s="20"/>
      <c r="Q61" s="20"/>
      <c r="R61" s="20"/>
      <c r="S61" s="20"/>
      <c r="T61" s="20"/>
      <c r="U61" s="20"/>
      <c r="V61" s="20"/>
      <c r="W61" s="20"/>
      <c r="X61" s="20"/>
      <c r="Y61" s="20"/>
      <c r="Z61" s="20"/>
      <c r="AA61" s="20"/>
    </row>
    <row r="62" spans="1:28" ht="3.75" customHeight="1" thickBot="1">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row>
    <row r="63" spans="1:28" ht="11.25" customHeight="1" thickBot="1">
      <c r="A63" s="73"/>
      <c r="B63" s="73"/>
      <c r="C63" s="73"/>
      <c r="D63" s="73"/>
      <c r="E63" s="73"/>
      <c r="F63" s="73"/>
      <c r="G63" s="73"/>
      <c r="H63" s="73"/>
      <c r="I63" s="73"/>
      <c r="J63" s="73"/>
      <c r="K63" s="73"/>
      <c r="L63" s="74"/>
      <c r="M63" s="74"/>
      <c r="N63" s="74"/>
      <c r="O63" s="74"/>
      <c r="P63" s="74"/>
      <c r="Q63" s="74"/>
      <c r="R63" s="74"/>
      <c r="S63" s="74"/>
      <c r="T63" s="74"/>
      <c r="U63" s="74"/>
      <c r="V63" s="74"/>
      <c r="W63" s="74"/>
      <c r="X63" s="74"/>
      <c r="Y63" s="74"/>
      <c r="Z63" s="74"/>
      <c r="AA63" s="74"/>
    </row>
    <row r="64" spans="1:28" ht="18.75" customHeight="1" thickBot="1">
      <c r="A64" s="50" t="s">
        <v>113</v>
      </c>
      <c r="B64" s="97"/>
      <c r="C64" s="97"/>
      <c r="D64" s="98"/>
      <c r="E64" s="77"/>
      <c r="F64" s="78"/>
      <c r="G64" s="78"/>
      <c r="H64" s="78"/>
      <c r="I64" s="79"/>
      <c r="J64" s="80"/>
      <c r="K64" s="81"/>
      <c r="L64" s="81"/>
      <c r="M64" s="81"/>
      <c r="N64" s="81"/>
      <c r="O64" s="81"/>
      <c r="P64" s="82"/>
      <c r="Q64" s="82"/>
      <c r="R64" s="82"/>
      <c r="S64" s="82"/>
      <c r="T64" s="82"/>
      <c r="U64" s="82"/>
      <c r="V64" s="497" t="s">
        <v>35</v>
      </c>
      <c r="W64" s="497"/>
      <c r="X64" s="497"/>
      <c r="Y64" s="497"/>
      <c r="Z64" s="497"/>
      <c r="AA64" s="29"/>
    </row>
    <row r="65" spans="1:30" ht="19.5" customHeight="1" thickBot="1">
      <c r="A65" s="95"/>
      <c r="B65" s="97"/>
      <c r="C65" s="97"/>
      <c r="D65" s="98" t="s">
        <v>112</v>
      </c>
      <c r="E65" s="84"/>
      <c r="F65" s="85"/>
      <c r="G65" s="85"/>
      <c r="H65" s="85"/>
      <c r="I65" s="86"/>
      <c r="J65" s="87"/>
      <c r="K65" s="83"/>
      <c r="L65" s="83"/>
      <c r="M65" s="83"/>
      <c r="N65" s="83"/>
      <c r="O65" s="83"/>
      <c r="P65" s="88"/>
      <c r="Q65" s="88"/>
      <c r="R65" s="88"/>
      <c r="S65" s="88"/>
      <c r="T65" s="88"/>
      <c r="U65" s="88"/>
      <c r="V65" s="498"/>
      <c r="W65" s="498"/>
      <c r="X65" s="498"/>
      <c r="Y65" s="498"/>
      <c r="Z65" s="498"/>
    </row>
    <row r="66" spans="1:30" ht="19.5" customHeight="1" thickBot="1">
      <c r="A66" s="83"/>
      <c r="B66" s="75"/>
      <c r="C66" s="75"/>
      <c r="D66" s="76"/>
      <c r="E66" s="84"/>
      <c r="F66" s="85"/>
      <c r="G66" s="85"/>
      <c r="H66" s="85"/>
      <c r="I66" s="86"/>
      <c r="J66" s="87"/>
      <c r="K66" s="83"/>
      <c r="L66" s="83"/>
      <c r="M66" s="83"/>
      <c r="N66" s="95" t="s">
        <v>114</v>
      </c>
      <c r="O66" s="95"/>
      <c r="P66" s="96" t="s">
        <v>115</v>
      </c>
      <c r="Q66" s="96"/>
      <c r="R66" s="96" t="s">
        <v>116</v>
      </c>
      <c r="S66" s="96"/>
      <c r="T66" s="96" t="s">
        <v>117</v>
      </c>
      <c r="U66" s="88"/>
      <c r="V66" s="498"/>
      <c r="W66" s="498"/>
      <c r="X66" s="498"/>
      <c r="Y66" s="498"/>
      <c r="Z66" s="498"/>
    </row>
    <row r="67" spans="1:30" ht="69.95" customHeight="1" thickBot="1">
      <c r="A67" s="83"/>
      <c r="B67" s="83"/>
      <c r="C67" s="83"/>
      <c r="D67" s="76"/>
      <c r="E67" s="89"/>
      <c r="F67" s="90"/>
      <c r="G67" s="90"/>
      <c r="H67" s="90"/>
      <c r="I67" s="91"/>
      <c r="J67" s="87"/>
      <c r="K67" s="83"/>
      <c r="L67" s="83"/>
      <c r="M67" s="499" t="s">
        <v>123</v>
      </c>
      <c r="N67" s="499"/>
      <c r="O67" s="499"/>
      <c r="P67" s="499"/>
      <c r="Q67" s="499"/>
      <c r="R67" s="499"/>
      <c r="S67" s="499"/>
      <c r="T67" s="499"/>
      <c r="U67" s="500"/>
      <c r="V67" s="498"/>
      <c r="W67" s="498"/>
      <c r="X67" s="498"/>
      <c r="Y67" s="498"/>
      <c r="Z67" s="498"/>
      <c r="AA67" s="63"/>
    </row>
    <row r="68" spans="1:30" ht="10.5" customHeight="1" thickBot="1">
      <c r="A68" s="83"/>
      <c r="B68" s="83"/>
      <c r="C68" s="83"/>
      <c r="D68" s="76"/>
      <c r="E68" s="92"/>
      <c r="F68" s="93"/>
      <c r="G68" s="93"/>
      <c r="H68" s="93"/>
      <c r="I68" s="94"/>
      <c r="J68" s="87"/>
      <c r="K68" s="83"/>
      <c r="L68" s="83"/>
      <c r="M68" s="83"/>
      <c r="N68" s="83"/>
      <c r="O68" s="83"/>
      <c r="P68" s="28"/>
      <c r="Q68" s="88"/>
      <c r="R68" s="88"/>
      <c r="S68" s="88"/>
      <c r="T68" s="88"/>
      <c r="U68" s="88"/>
      <c r="V68" s="498"/>
      <c r="W68" s="498"/>
      <c r="X68" s="498"/>
      <c r="Y68" s="498"/>
      <c r="Z68" s="498"/>
      <c r="AA68" s="28"/>
    </row>
    <row r="69" spans="1:30" s="6" customFormat="1" ht="11.25" customHeight="1">
      <c r="A69" s="29"/>
      <c r="B69" s="29"/>
      <c r="C69" s="29"/>
      <c r="D69" s="29"/>
      <c r="E69" s="29"/>
      <c r="F69" s="29"/>
      <c r="G69" s="29"/>
      <c r="H69" s="29"/>
      <c r="I69" s="29"/>
      <c r="J69" s="29"/>
      <c r="K69" s="29"/>
      <c r="L69" s="29"/>
      <c r="M69" s="29"/>
      <c r="X69" s="28"/>
      <c r="Y69" s="28"/>
      <c r="Z69" s="28"/>
    </row>
    <row r="70" spans="1:30" ht="20.100000000000001" customHeight="1">
      <c r="X70" s="28"/>
      <c r="Y70" s="28"/>
      <c r="Z70" s="28"/>
      <c r="AA70" s="28"/>
    </row>
    <row r="71" spans="1:30">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row>
    <row r="72" spans="1:30">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row>
    <row r="73" spans="1:30">
      <c r="C73" s="28"/>
      <c r="D73" s="28"/>
      <c r="E73" s="28"/>
      <c r="F73" s="28"/>
      <c r="G73" s="28"/>
      <c r="H73" s="28"/>
      <c r="I73" s="28"/>
      <c r="J73" s="28"/>
      <c r="K73" s="28"/>
      <c r="L73" s="28"/>
      <c r="M73" s="28"/>
      <c r="N73" s="28"/>
      <c r="O73" s="28"/>
      <c r="AB73" s="28"/>
      <c r="AC73" s="28"/>
      <c r="AD73" s="28"/>
    </row>
    <row r="74" spans="1:30">
      <c r="B74" s="18"/>
      <c r="C74" s="28"/>
      <c r="D74" s="28"/>
      <c r="E74" s="28"/>
      <c r="F74" s="28"/>
      <c r="G74" s="28"/>
      <c r="H74" s="28"/>
      <c r="I74" s="28"/>
      <c r="J74" s="28"/>
      <c r="K74" s="28"/>
      <c r="L74" s="28"/>
      <c r="M74" s="28"/>
      <c r="N74" s="28"/>
      <c r="O74" s="28"/>
      <c r="AB74" s="28"/>
      <c r="AC74" s="28"/>
      <c r="AD74" s="28"/>
    </row>
    <row r="75" spans="1:30">
      <c r="B75" s="18"/>
      <c r="C75" s="28"/>
      <c r="D75" s="28"/>
      <c r="E75" s="28"/>
      <c r="F75" s="28"/>
      <c r="G75" s="28"/>
      <c r="H75" s="28"/>
      <c r="I75" s="28"/>
      <c r="J75" s="28"/>
      <c r="K75" s="28"/>
      <c r="L75" s="28"/>
      <c r="M75" s="28"/>
      <c r="N75" s="28"/>
      <c r="O75" s="28"/>
      <c r="AB75" s="28"/>
      <c r="AC75" s="28"/>
      <c r="AD75" s="28"/>
    </row>
    <row r="76" spans="1:30">
      <c r="A76" s="28"/>
      <c r="C76" s="18"/>
      <c r="D76" s="28"/>
      <c r="E76" s="28"/>
      <c r="F76" s="28"/>
      <c r="G76" s="28"/>
      <c r="H76" s="28"/>
      <c r="I76" s="28"/>
      <c r="J76" s="28"/>
      <c r="K76" s="28"/>
      <c r="L76" s="28"/>
      <c r="M76" s="28"/>
      <c r="N76" s="28"/>
      <c r="O76" s="28"/>
      <c r="AB76" s="28"/>
      <c r="AC76" s="28"/>
      <c r="AD76" s="28"/>
    </row>
    <row r="77" spans="1:30" ht="20.100000000000001" customHeight="1"/>
  </sheetData>
  <mergeCells count="157">
    <mergeCell ref="D3:AA3"/>
    <mergeCell ref="D56:AA56"/>
    <mergeCell ref="AL15:AL16"/>
    <mergeCell ref="D49:P49"/>
    <mergeCell ref="Q49:U49"/>
    <mergeCell ref="V49:AA49"/>
    <mergeCell ref="D50:P50"/>
    <mergeCell ref="D51:P51"/>
    <mergeCell ref="Q50:U50"/>
    <mergeCell ref="V50:AA50"/>
    <mergeCell ref="Q51:U51"/>
    <mergeCell ref="V51:AA51"/>
    <mergeCell ref="D47:K47"/>
    <mergeCell ref="L47:P47"/>
    <mergeCell ref="Q47:U47"/>
    <mergeCell ref="V47:AA47"/>
    <mergeCell ref="D48:P48"/>
    <mergeCell ref="Q48:U48"/>
    <mergeCell ref="V48:AA48"/>
    <mergeCell ref="Q38:U38"/>
    <mergeCell ref="D22:K22"/>
    <mergeCell ref="L22:M22"/>
    <mergeCell ref="N22:P22"/>
    <mergeCell ref="V22:AA22"/>
    <mergeCell ref="D53:AA53"/>
    <mergeCell ref="D55:AA55"/>
    <mergeCell ref="Q29:U29"/>
    <mergeCell ref="Q30:U30"/>
    <mergeCell ref="L29:P29"/>
    <mergeCell ref="L30:P30"/>
    <mergeCell ref="Q31:U31"/>
    <mergeCell ref="Q32:U32"/>
    <mergeCell ref="D31:P31"/>
    <mergeCell ref="D32:P32"/>
    <mergeCell ref="V32:AA32"/>
    <mergeCell ref="V31:AA31"/>
    <mergeCell ref="V30:AA30"/>
    <mergeCell ref="V29:AA29"/>
    <mergeCell ref="L39:P39"/>
    <mergeCell ref="Q39:U39"/>
    <mergeCell ref="V39:AA39"/>
    <mergeCell ref="Q46:U46"/>
    <mergeCell ref="V46:AA46"/>
    <mergeCell ref="N38:P38"/>
    <mergeCell ref="D52:AA52"/>
    <mergeCell ref="D42:AA42"/>
    <mergeCell ref="D33:AA33"/>
    <mergeCell ref="D34:K34"/>
    <mergeCell ref="D40:P40"/>
    <mergeCell ref="D17:AA17"/>
    <mergeCell ref="D29:K29"/>
    <mergeCell ref="D30:K30"/>
    <mergeCell ref="V40:AA40"/>
    <mergeCell ref="D41:P41"/>
    <mergeCell ref="Q41:U41"/>
    <mergeCell ref="V41:AA41"/>
    <mergeCell ref="Q35:U35"/>
    <mergeCell ref="V35:AA35"/>
    <mergeCell ref="V20:AA20"/>
    <mergeCell ref="D21:K21"/>
    <mergeCell ref="L21:M21"/>
    <mergeCell ref="N21:P21"/>
    <mergeCell ref="V21:AA21"/>
    <mergeCell ref="D20:K20"/>
    <mergeCell ref="L20:M20"/>
    <mergeCell ref="N20:P20"/>
    <mergeCell ref="D25:K25"/>
    <mergeCell ref="L25:M25"/>
    <mergeCell ref="V25:AA25"/>
    <mergeCell ref="V28:AA28"/>
    <mergeCell ref="V38:AA38"/>
    <mergeCell ref="L18:M18"/>
    <mergeCell ref="D19:K19"/>
    <mergeCell ref="Q25:U25"/>
    <mergeCell ref="Q26:U26"/>
    <mergeCell ref="Q27:U27"/>
    <mergeCell ref="Q28:U28"/>
    <mergeCell ref="D26:K26"/>
    <mergeCell ref="L26:M26"/>
    <mergeCell ref="V26:AA26"/>
    <mergeCell ref="D27:K27"/>
    <mergeCell ref="L27:M27"/>
    <mergeCell ref="V27:AA27"/>
    <mergeCell ref="D28:K28"/>
    <mergeCell ref="L28:M28"/>
    <mergeCell ref="A33:C46"/>
    <mergeCell ref="L36:M36"/>
    <mergeCell ref="N36:P36"/>
    <mergeCell ref="Q36:U36"/>
    <mergeCell ref="V36:AA36"/>
    <mergeCell ref="D37:K37"/>
    <mergeCell ref="L37:M37"/>
    <mergeCell ref="N37:P37"/>
    <mergeCell ref="Q37:U37"/>
    <mergeCell ref="V37:AA37"/>
    <mergeCell ref="D38:K38"/>
    <mergeCell ref="L38:M38"/>
    <mergeCell ref="D39:K39"/>
    <mergeCell ref="D43:K43"/>
    <mergeCell ref="L43:M43"/>
    <mergeCell ref="D36:K36"/>
    <mergeCell ref="L34:M34"/>
    <mergeCell ref="N34:P34"/>
    <mergeCell ref="Q34:U34"/>
    <mergeCell ref="V34:AA34"/>
    <mergeCell ref="D35:K35"/>
    <mergeCell ref="L35:M35"/>
    <mergeCell ref="N35:P35"/>
    <mergeCell ref="Q40:U40"/>
    <mergeCell ref="V64:Z64"/>
    <mergeCell ref="V65:Z68"/>
    <mergeCell ref="M67:U67"/>
    <mergeCell ref="N43:P43"/>
    <mergeCell ref="D45:K45"/>
    <mergeCell ref="L45:M45"/>
    <mergeCell ref="N45:P45"/>
    <mergeCell ref="Q45:U45"/>
    <mergeCell ref="V45:AA45"/>
    <mergeCell ref="C60:N60"/>
    <mergeCell ref="D57:AA57"/>
    <mergeCell ref="D59:AA59"/>
    <mergeCell ref="D58:AA58"/>
    <mergeCell ref="N44:P44"/>
    <mergeCell ref="N46:P46"/>
    <mergeCell ref="Q43:U43"/>
    <mergeCell ref="V43:AA43"/>
    <mergeCell ref="D44:K44"/>
    <mergeCell ref="L44:M44"/>
    <mergeCell ref="Q44:U44"/>
    <mergeCell ref="V44:AA44"/>
    <mergeCell ref="D46:K46"/>
    <mergeCell ref="L46:M46"/>
    <mergeCell ref="D54:AA54"/>
    <mergeCell ref="A16:C28"/>
    <mergeCell ref="D16:AA16"/>
    <mergeCell ref="D18:K18"/>
    <mergeCell ref="V2:AA2"/>
    <mergeCell ref="Q18:U18"/>
    <mergeCell ref="Q22:U22"/>
    <mergeCell ref="Q21:U21"/>
    <mergeCell ref="Q20:U20"/>
    <mergeCell ref="Q19:U19"/>
    <mergeCell ref="Q24:U24"/>
    <mergeCell ref="L19:M19"/>
    <mergeCell ref="N19:P19"/>
    <mergeCell ref="V19:AA19"/>
    <mergeCell ref="D23:AA23"/>
    <mergeCell ref="D24:K24"/>
    <mergeCell ref="L24:M24"/>
    <mergeCell ref="N24:P24"/>
    <mergeCell ref="V24:AA24"/>
    <mergeCell ref="K13:M13"/>
    <mergeCell ref="F9:N9"/>
    <mergeCell ref="K11:M11"/>
    <mergeCell ref="K12:M12"/>
    <mergeCell ref="N18:P18"/>
    <mergeCell ref="V18:AA18"/>
  </mergeCells>
  <phoneticPr fontId="2"/>
  <dataValidations count="4">
    <dataValidation type="list" allowBlank="1" showInputMessage="1" showErrorMessage="1" sqref="L29:P29 L39:P39 L47:P47">
      <formula1>$AD$29:$AL$29</formula1>
    </dataValidation>
    <dataValidation type="list" allowBlank="1" showInputMessage="1" showErrorMessage="1" sqref="N35:P38">
      <formula1>$AD$35:$AG$35</formula1>
    </dataValidation>
    <dataValidation type="list" allowBlank="1" showInputMessage="1" showErrorMessage="1" sqref="D29:K29 D39:K39 D47:K47">
      <formula1>$AD$27:$AE$27</formula1>
    </dataValidation>
    <dataValidation type="list" allowBlank="1" showInputMessage="1" showErrorMessage="1" sqref="D30:K30">
      <formula1>$AD$28:$AE$28</formula1>
    </dataValidation>
  </dataValidations>
  <printOptions horizontalCentered="1" verticalCentered="1"/>
  <pageMargins left="0.70866141732283472" right="0.23622047244094491" top="0.35433070866141736" bottom="0.27559055118110237" header="0.31496062992125984" footer="0.23622047244094491"/>
  <pageSetup paperSize="9" scale="46"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D70"/>
  <sheetViews>
    <sheetView workbookViewId="0"/>
  </sheetViews>
  <sheetFormatPr defaultRowHeight="13.5"/>
  <cols>
    <col min="1" max="2" width="3.5" customWidth="1"/>
    <col min="3" max="3" width="5.5" customWidth="1"/>
    <col min="4" max="4" width="10.375" customWidth="1"/>
    <col min="5" max="9" width="3.5" customWidth="1"/>
    <col min="10" max="10" width="6.25" customWidth="1"/>
    <col min="11" max="15" width="10.875" customWidth="1"/>
    <col min="16" max="21" width="6.125" customWidth="1"/>
    <col min="22" max="27" width="3.5" customWidth="1"/>
    <col min="28" max="28" width="3.75" customWidth="1"/>
    <col min="257" max="258" width="3.5" customWidth="1"/>
    <col min="259" max="259" width="7.125" customWidth="1"/>
    <col min="260" max="260" width="10.375" customWidth="1"/>
    <col min="261" max="265" width="3.5" customWidth="1"/>
    <col min="266" max="266" width="6.25" customWidth="1"/>
    <col min="267" max="271" width="10.875" customWidth="1"/>
    <col min="272" max="277" width="6.125" customWidth="1"/>
    <col min="278" max="283" width="3.5" customWidth="1"/>
    <col min="284" max="284" width="3.75" customWidth="1"/>
    <col min="513" max="514" width="3.5" customWidth="1"/>
    <col min="515" max="515" width="7.125" customWidth="1"/>
    <col min="516" max="516" width="10.375" customWidth="1"/>
    <col min="517" max="521" width="3.5" customWidth="1"/>
    <col min="522" max="522" width="6.25" customWidth="1"/>
    <col min="523" max="527" width="10.875" customWidth="1"/>
    <col min="528" max="533" width="6.125" customWidth="1"/>
    <col min="534" max="539" width="3.5" customWidth="1"/>
    <col min="540" max="540" width="3.75" customWidth="1"/>
    <col min="769" max="770" width="3.5" customWidth="1"/>
    <col min="771" max="771" width="7.125" customWidth="1"/>
    <col min="772" max="772" width="10.375" customWidth="1"/>
    <col min="773" max="777" width="3.5" customWidth="1"/>
    <col min="778" max="778" width="6.25" customWidth="1"/>
    <col min="779" max="783" width="10.875" customWidth="1"/>
    <col min="784" max="789" width="6.125" customWidth="1"/>
    <col min="790" max="795" width="3.5" customWidth="1"/>
    <col min="796" max="796" width="3.75" customWidth="1"/>
    <col min="1025" max="1026" width="3.5" customWidth="1"/>
    <col min="1027" max="1027" width="7.125" customWidth="1"/>
    <col min="1028" max="1028" width="10.375" customWidth="1"/>
    <col min="1029" max="1033" width="3.5" customWidth="1"/>
    <col min="1034" max="1034" width="6.25" customWidth="1"/>
    <col min="1035" max="1039" width="10.875" customWidth="1"/>
    <col min="1040" max="1045" width="6.125" customWidth="1"/>
    <col min="1046" max="1051" width="3.5" customWidth="1"/>
    <col min="1052" max="1052" width="3.75" customWidth="1"/>
    <col min="1281" max="1282" width="3.5" customWidth="1"/>
    <col min="1283" max="1283" width="7.125" customWidth="1"/>
    <col min="1284" max="1284" width="10.375" customWidth="1"/>
    <col min="1285" max="1289" width="3.5" customWidth="1"/>
    <col min="1290" max="1290" width="6.25" customWidth="1"/>
    <col min="1291" max="1295" width="10.875" customWidth="1"/>
    <col min="1296" max="1301" width="6.125" customWidth="1"/>
    <col min="1302" max="1307" width="3.5" customWidth="1"/>
    <col min="1308" max="1308" width="3.75" customWidth="1"/>
    <col min="1537" max="1538" width="3.5" customWidth="1"/>
    <col min="1539" max="1539" width="7.125" customWidth="1"/>
    <col min="1540" max="1540" width="10.375" customWidth="1"/>
    <col min="1541" max="1545" width="3.5" customWidth="1"/>
    <col min="1546" max="1546" width="6.25" customWidth="1"/>
    <col min="1547" max="1551" width="10.875" customWidth="1"/>
    <col min="1552" max="1557" width="6.125" customWidth="1"/>
    <col min="1558" max="1563" width="3.5" customWidth="1"/>
    <col min="1564" max="1564" width="3.75" customWidth="1"/>
    <col min="1793" max="1794" width="3.5" customWidth="1"/>
    <col min="1795" max="1795" width="7.125" customWidth="1"/>
    <col min="1796" max="1796" width="10.375" customWidth="1"/>
    <col min="1797" max="1801" width="3.5" customWidth="1"/>
    <col min="1802" max="1802" width="6.25" customWidth="1"/>
    <col min="1803" max="1807" width="10.875" customWidth="1"/>
    <col min="1808" max="1813" width="6.125" customWidth="1"/>
    <col min="1814" max="1819" width="3.5" customWidth="1"/>
    <col min="1820" max="1820" width="3.75" customWidth="1"/>
    <col min="2049" max="2050" width="3.5" customWidth="1"/>
    <col min="2051" max="2051" width="7.125" customWidth="1"/>
    <col min="2052" max="2052" width="10.375" customWidth="1"/>
    <col min="2053" max="2057" width="3.5" customWidth="1"/>
    <col min="2058" max="2058" width="6.25" customWidth="1"/>
    <col min="2059" max="2063" width="10.875" customWidth="1"/>
    <col min="2064" max="2069" width="6.125" customWidth="1"/>
    <col min="2070" max="2075" width="3.5" customWidth="1"/>
    <col min="2076" max="2076" width="3.75" customWidth="1"/>
    <col min="2305" max="2306" width="3.5" customWidth="1"/>
    <col min="2307" max="2307" width="7.125" customWidth="1"/>
    <col min="2308" max="2308" width="10.375" customWidth="1"/>
    <col min="2309" max="2313" width="3.5" customWidth="1"/>
    <col min="2314" max="2314" width="6.25" customWidth="1"/>
    <col min="2315" max="2319" width="10.875" customWidth="1"/>
    <col min="2320" max="2325" width="6.125" customWidth="1"/>
    <col min="2326" max="2331" width="3.5" customWidth="1"/>
    <col min="2332" max="2332" width="3.75" customWidth="1"/>
    <col min="2561" max="2562" width="3.5" customWidth="1"/>
    <col min="2563" max="2563" width="7.125" customWidth="1"/>
    <col min="2564" max="2564" width="10.375" customWidth="1"/>
    <col min="2565" max="2569" width="3.5" customWidth="1"/>
    <col min="2570" max="2570" width="6.25" customWidth="1"/>
    <col min="2571" max="2575" width="10.875" customWidth="1"/>
    <col min="2576" max="2581" width="6.125" customWidth="1"/>
    <col min="2582" max="2587" width="3.5" customWidth="1"/>
    <col min="2588" max="2588" width="3.75" customWidth="1"/>
    <col min="2817" max="2818" width="3.5" customWidth="1"/>
    <col min="2819" max="2819" width="7.125" customWidth="1"/>
    <col min="2820" max="2820" width="10.375" customWidth="1"/>
    <col min="2821" max="2825" width="3.5" customWidth="1"/>
    <col min="2826" max="2826" width="6.25" customWidth="1"/>
    <col min="2827" max="2831" width="10.875" customWidth="1"/>
    <col min="2832" max="2837" width="6.125" customWidth="1"/>
    <col min="2838" max="2843" width="3.5" customWidth="1"/>
    <col min="2844" max="2844" width="3.75" customWidth="1"/>
    <col min="3073" max="3074" width="3.5" customWidth="1"/>
    <col min="3075" max="3075" width="7.125" customWidth="1"/>
    <col min="3076" max="3076" width="10.375" customWidth="1"/>
    <col min="3077" max="3081" width="3.5" customWidth="1"/>
    <col min="3082" max="3082" width="6.25" customWidth="1"/>
    <col min="3083" max="3087" width="10.875" customWidth="1"/>
    <col min="3088" max="3093" width="6.125" customWidth="1"/>
    <col min="3094" max="3099" width="3.5" customWidth="1"/>
    <col min="3100" max="3100" width="3.75" customWidth="1"/>
    <col min="3329" max="3330" width="3.5" customWidth="1"/>
    <col min="3331" max="3331" width="7.125" customWidth="1"/>
    <col min="3332" max="3332" width="10.375" customWidth="1"/>
    <col min="3333" max="3337" width="3.5" customWidth="1"/>
    <col min="3338" max="3338" width="6.25" customWidth="1"/>
    <col min="3339" max="3343" width="10.875" customWidth="1"/>
    <col min="3344" max="3349" width="6.125" customWidth="1"/>
    <col min="3350" max="3355" width="3.5" customWidth="1"/>
    <col min="3356" max="3356" width="3.75" customWidth="1"/>
    <col min="3585" max="3586" width="3.5" customWidth="1"/>
    <col min="3587" max="3587" width="7.125" customWidth="1"/>
    <col min="3588" max="3588" width="10.375" customWidth="1"/>
    <col min="3589" max="3593" width="3.5" customWidth="1"/>
    <col min="3594" max="3594" width="6.25" customWidth="1"/>
    <col min="3595" max="3599" width="10.875" customWidth="1"/>
    <col min="3600" max="3605" width="6.125" customWidth="1"/>
    <col min="3606" max="3611" width="3.5" customWidth="1"/>
    <col min="3612" max="3612" width="3.75" customWidth="1"/>
    <col min="3841" max="3842" width="3.5" customWidth="1"/>
    <col min="3843" max="3843" width="7.125" customWidth="1"/>
    <col min="3844" max="3844" width="10.375" customWidth="1"/>
    <col min="3845" max="3849" width="3.5" customWidth="1"/>
    <col min="3850" max="3850" width="6.25" customWidth="1"/>
    <col min="3851" max="3855" width="10.875" customWidth="1"/>
    <col min="3856" max="3861" width="6.125" customWidth="1"/>
    <col min="3862" max="3867" width="3.5" customWidth="1"/>
    <col min="3868" max="3868" width="3.75" customWidth="1"/>
    <col min="4097" max="4098" width="3.5" customWidth="1"/>
    <col min="4099" max="4099" width="7.125" customWidth="1"/>
    <col min="4100" max="4100" width="10.375" customWidth="1"/>
    <col min="4101" max="4105" width="3.5" customWidth="1"/>
    <col min="4106" max="4106" width="6.25" customWidth="1"/>
    <col min="4107" max="4111" width="10.875" customWidth="1"/>
    <col min="4112" max="4117" width="6.125" customWidth="1"/>
    <col min="4118" max="4123" width="3.5" customWidth="1"/>
    <col min="4124" max="4124" width="3.75" customWidth="1"/>
    <col min="4353" max="4354" width="3.5" customWidth="1"/>
    <col min="4355" max="4355" width="7.125" customWidth="1"/>
    <col min="4356" max="4356" width="10.375" customWidth="1"/>
    <col min="4357" max="4361" width="3.5" customWidth="1"/>
    <col min="4362" max="4362" width="6.25" customWidth="1"/>
    <col min="4363" max="4367" width="10.875" customWidth="1"/>
    <col min="4368" max="4373" width="6.125" customWidth="1"/>
    <col min="4374" max="4379" width="3.5" customWidth="1"/>
    <col min="4380" max="4380" width="3.75" customWidth="1"/>
    <col min="4609" max="4610" width="3.5" customWidth="1"/>
    <col min="4611" max="4611" width="7.125" customWidth="1"/>
    <col min="4612" max="4612" width="10.375" customWidth="1"/>
    <col min="4613" max="4617" width="3.5" customWidth="1"/>
    <col min="4618" max="4618" width="6.25" customWidth="1"/>
    <col min="4619" max="4623" width="10.875" customWidth="1"/>
    <col min="4624" max="4629" width="6.125" customWidth="1"/>
    <col min="4630" max="4635" width="3.5" customWidth="1"/>
    <col min="4636" max="4636" width="3.75" customWidth="1"/>
    <col min="4865" max="4866" width="3.5" customWidth="1"/>
    <col min="4867" max="4867" width="7.125" customWidth="1"/>
    <col min="4868" max="4868" width="10.375" customWidth="1"/>
    <col min="4869" max="4873" width="3.5" customWidth="1"/>
    <col min="4874" max="4874" width="6.25" customWidth="1"/>
    <col min="4875" max="4879" width="10.875" customWidth="1"/>
    <col min="4880" max="4885" width="6.125" customWidth="1"/>
    <col min="4886" max="4891" width="3.5" customWidth="1"/>
    <col min="4892" max="4892" width="3.75" customWidth="1"/>
    <col min="5121" max="5122" width="3.5" customWidth="1"/>
    <col min="5123" max="5123" width="7.125" customWidth="1"/>
    <col min="5124" max="5124" width="10.375" customWidth="1"/>
    <col min="5125" max="5129" width="3.5" customWidth="1"/>
    <col min="5130" max="5130" width="6.25" customWidth="1"/>
    <col min="5131" max="5135" width="10.875" customWidth="1"/>
    <col min="5136" max="5141" width="6.125" customWidth="1"/>
    <col min="5142" max="5147" width="3.5" customWidth="1"/>
    <col min="5148" max="5148" width="3.75" customWidth="1"/>
    <col min="5377" max="5378" width="3.5" customWidth="1"/>
    <col min="5379" max="5379" width="7.125" customWidth="1"/>
    <col min="5380" max="5380" width="10.375" customWidth="1"/>
    <col min="5381" max="5385" width="3.5" customWidth="1"/>
    <col min="5386" max="5386" width="6.25" customWidth="1"/>
    <col min="5387" max="5391" width="10.875" customWidth="1"/>
    <col min="5392" max="5397" width="6.125" customWidth="1"/>
    <col min="5398" max="5403" width="3.5" customWidth="1"/>
    <col min="5404" max="5404" width="3.75" customWidth="1"/>
    <col min="5633" max="5634" width="3.5" customWidth="1"/>
    <col min="5635" max="5635" width="7.125" customWidth="1"/>
    <col min="5636" max="5636" width="10.375" customWidth="1"/>
    <col min="5637" max="5641" width="3.5" customWidth="1"/>
    <col min="5642" max="5642" width="6.25" customWidth="1"/>
    <col min="5643" max="5647" width="10.875" customWidth="1"/>
    <col min="5648" max="5653" width="6.125" customWidth="1"/>
    <col min="5654" max="5659" width="3.5" customWidth="1"/>
    <col min="5660" max="5660" width="3.75" customWidth="1"/>
    <col min="5889" max="5890" width="3.5" customWidth="1"/>
    <col min="5891" max="5891" width="7.125" customWidth="1"/>
    <col min="5892" max="5892" width="10.375" customWidth="1"/>
    <col min="5893" max="5897" width="3.5" customWidth="1"/>
    <col min="5898" max="5898" width="6.25" customWidth="1"/>
    <col min="5899" max="5903" width="10.875" customWidth="1"/>
    <col min="5904" max="5909" width="6.125" customWidth="1"/>
    <col min="5910" max="5915" width="3.5" customWidth="1"/>
    <col min="5916" max="5916" width="3.75" customWidth="1"/>
    <col min="6145" max="6146" width="3.5" customWidth="1"/>
    <col min="6147" max="6147" width="7.125" customWidth="1"/>
    <col min="6148" max="6148" width="10.375" customWidth="1"/>
    <col min="6149" max="6153" width="3.5" customWidth="1"/>
    <col min="6154" max="6154" width="6.25" customWidth="1"/>
    <col min="6155" max="6159" width="10.875" customWidth="1"/>
    <col min="6160" max="6165" width="6.125" customWidth="1"/>
    <col min="6166" max="6171" width="3.5" customWidth="1"/>
    <col min="6172" max="6172" width="3.75" customWidth="1"/>
    <col min="6401" max="6402" width="3.5" customWidth="1"/>
    <col min="6403" max="6403" width="7.125" customWidth="1"/>
    <col min="6404" max="6404" width="10.375" customWidth="1"/>
    <col min="6405" max="6409" width="3.5" customWidth="1"/>
    <col min="6410" max="6410" width="6.25" customWidth="1"/>
    <col min="6411" max="6415" width="10.875" customWidth="1"/>
    <col min="6416" max="6421" width="6.125" customWidth="1"/>
    <col min="6422" max="6427" width="3.5" customWidth="1"/>
    <col min="6428" max="6428" width="3.75" customWidth="1"/>
    <col min="6657" max="6658" width="3.5" customWidth="1"/>
    <col min="6659" max="6659" width="7.125" customWidth="1"/>
    <col min="6660" max="6660" width="10.375" customWidth="1"/>
    <col min="6661" max="6665" width="3.5" customWidth="1"/>
    <col min="6666" max="6666" width="6.25" customWidth="1"/>
    <col min="6667" max="6671" width="10.875" customWidth="1"/>
    <col min="6672" max="6677" width="6.125" customWidth="1"/>
    <col min="6678" max="6683" width="3.5" customWidth="1"/>
    <col min="6684" max="6684" width="3.75" customWidth="1"/>
    <col min="6913" max="6914" width="3.5" customWidth="1"/>
    <col min="6915" max="6915" width="7.125" customWidth="1"/>
    <col min="6916" max="6916" width="10.375" customWidth="1"/>
    <col min="6917" max="6921" width="3.5" customWidth="1"/>
    <col min="6922" max="6922" width="6.25" customWidth="1"/>
    <col min="6923" max="6927" width="10.875" customWidth="1"/>
    <col min="6928" max="6933" width="6.125" customWidth="1"/>
    <col min="6934" max="6939" width="3.5" customWidth="1"/>
    <col min="6940" max="6940" width="3.75" customWidth="1"/>
    <col min="7169" max="7170" width="3.5" customWidth="1"/>
    <col min="7171" max="7171" width="7.125" customWidth="1"/>
    <col min="7172" max="7172" width="10.375" customWidth="1"/>
    <col min="7173" max="7177" width="3.5" customWidth="1"/>
    <col min="7178" max="7178" width="6.25" customWidth="1"/>
    <col min="7179" max="7183" width="10.875" customWidth="1"/>
    <col min="7184" max="7189" width="6.125" customWidth="1"/>
    <col min="7190" max="7195" width="3.5" customWidth="1"/>
    <col min="7196" max="7196" width="3.75" customWidth="1"/>
    <col min="7425" max="7426" width="3.5" customWidth="1"/>
    <col min="7427" max="7427" width="7.125" customWidth="1"/>
    <col min="7428" max="7428" width="10.375" customWidth="1"/>
    <col min="7429" max="7433" width="3.5" customWidth="1"/>
    <col min="7434" max="7434" width="6.25" customWidth="1"/>
    <col min="7435" max="7439" width="10.875" customWidth="1"/>
    <col min="7440" max="7445" width="6.125" customWidth="1"/>
    <col min="7446" max="7451" width="3.5" customWidth="1"/>
    <col min="7452" max="7452" width="3.75" customWidth="1"/>
    <col min="7681" max="7682" width="3.5" customWidth="1"/>
    <col min="7683" max="7683" width="7.125" customWidth="1"/>
    <col min="7684" max="7684" width="10.375" customWidth="1"/>
    <col min="7685" max="7689" width="3.5" customWidth="1"/>
    <col min="7690" max="7690" width="6.25" customWidth="1"/>
    <col min="7691" max="7695" width="10.875" customWidth="1"/>
    <col min="7696" max="7701" width="6.125" customWidth="1"/>
    <col min="7702" max="7707" width="3.5" customWidth="1"/>
    <col min="7708" max="7708" width="3.75" customWidth="1"/>
    <col min="7937" max="7938" width="3.5" customWidth="1"/>
    <col min="7939" max="7939" width="7.125" customWidth="1"/>
    <col min="7940" max="7940" width="10.375" customWidth="1"/>
    <col min="7941" max="7945" width="3.5" customWidth="1"/>
    <col min="7946" max="7946" width="6.25" customWidth="1"/>
    <col min="7947" max="7951" width="10.875" customWidth="1"/>
    <col min="7952" max="7957" width="6.125" customWidth="1"/>
    <col min="7958" max="7963" width="3.5" customWidth="1"/>
    <col min="7964" max="7964" width="3.75" customWidth="1"/>
    <col min="8193" max="8194" width="3.5" customWidth="1"/>
    <col min="8195" max="8195" width="7.125" customWidth="1"/>
    <col min="8196" max="8196" width="10.375" customWidth="1"/>
    <col min="8197" max="8201" width="3.5" customWidth="1"/>
    <col min="8202" max="8202" width="6.25" customWidth="1"/>
    <col min="8203" max="8207" width="10.875" customWidth="1"/>
    <col min="8208" max="8213" width="6.125" customWidth="1"/>
    <col min="8214" max="8219" width="3.5" customWidth="1"/>
    <col min="8220" max="8220" width="3.75" customWidth="1"/>
    <col min="8449" max="8450" width="3.5" customWidth="1"/>
    <col min="8451" max="8451" width="7.125" customWidth="1"/>
    <col min="8452" max="8452" width="10.375" customWidth="1"/>
    <col min="8453" max="8457" width="3.5" customWidth="1"/>
    <col min="8458" max="8458" width="6.25" customWidth="1"/>
    <col min="8459" max="8463" width="10.875" customWidth="1"/>
    <col min="8464" max="8469" width="6.125" customWidth="1"/>
    <col min="8470" max="8475" width="3.5" customWidth="1"/>
    <col min="8476" max="8476" width="3.75" customWidth="1"/>
    <col min="8705" max="8706" width="3.5" customWidth="1"/>
    <col min="8707" max="8707" width="7.125" customWidth="1"/>
    <col min="8708" max="8708" width="10.375" customWidth="1"/>
    <col min="8709" max="8713" width="3.5" customWidth="1"/>
    <col min="8714" max="8714" width="6.25" customWidth="1"/>
    <col min="8715" max="8719" width="10.875" customWidth="1"/>
    <col min="8720" max="8725" width="6.125" customWidth="1"/>
    <col min="8726" max="8731" width="3.5" customWidth="1"/>
    <col min="8732" max="8732" width="3.75" customWidth="1"/>
    <col min="8961" max="8962" width="3.5" customWidth="1"/>
    <col min="8963" max="8963" width="7.125" customWidth="1"/>
    <col min="8964" max="8964" width="10.375" customWidth="1"/>
    <col min="8965" max="8969" width="3.5" customWidth="1"/>
    <col min="8970" max="8970" width="6.25" customWidth="1"/>
    <col min="8971" max="8975" width="10.875" customWidth="1"/>
    <col min="8976" max="8981" width="6.125" customWidth="1"/>
    <col min="8982" max="8987" width="3.5" customWidth="1"/>
    <col min="8988" max="8988" width="3.75" customWidth="1"/>
    <col min="9217" max="9218" width="3.5" customWidth="1"/>
    <col min="9219" max="9219" width="7.125" customWidth="1"/>
    <col min="9220" max="9220" width="10.375" customWidth="1"/>
    <col min="9221" max="9225" width="3.5" customWidth="1"/>
    <col min="9226" max="9226" width="6.25" customWidth="1"/>
    <col min="9227" max="9231" width="10.875" customWidth="1"/>
    <col min="9232" max="9237" width="6.125" customWidth="1"/>
    <col min="9238" max="9243" width="3.5" customWidth="1"/>
    <col min="9244" max="9244" width="3.75" customWidth="1"/>
    <col min="9473" max="9474" width="3.5" customWidth="1"/>
    <col min="9475" max="9475" width="7.125" customWidth="1"/>
    <col min="9476" max="9476" width="10.375" customWidth="1"/>
    <col min="9477" max="9481" width="3.5" customWidth="1"/>
    <col min="9482" max="9482" width="6.25" customWidth="1"/>
    <col min="9483" max="9487" width="10.875" customWidth="1"/>
    <col min="9488" max="9493" width="6.125" customWidth="1"/>
    <col min="9494" max="9499" width="3.5" customWidth="1"/>
    <col min="9500" max="9500" width="3.75" customWidth="1"/>
    <col min="9729" max="9730" width="3.5" customWidth="1"/>
    <col min="9731" max="9731" width="7.125" customWidth="1"/>
    <col min="9732" max="9732" width="10.375" customWidth="1"/>
    <col min="9733" max="9737" width="3.5" customWidth="1"/>
    <col min="9738" max="9738" width="6.25" customWidth="1"/>
    <col min="9739" max="9743" width="10.875" customWidth="1"/>
    <col min="9744" max="9749" width="6.125" customWidth="1"/>
    <col min="9750" max="9755" width="3.5" customWidth="1"/>
    <col min="9756" max="9756" width="3.75" customWidth="1"/>
    <col min="9985" max="9986" width="3.5" customWidth="1"/>
    <col min="9987" max="9987" width="7.125" customWidth="1"/>
    <col min="9988" max="9988" width="10.375" customWidth="1"/>
    <col min="9989" max="9993" width="3.5" customWidth="1"/>
    <col min="9994" max="9994" width="6.25" customWidth="1"/>
    <col min="9995" max="9999" width="10.875" customWidth="1"/>
    <col min="10000" max="10005" width="6.125" customWidth="1"/>
    <col min="10006" max="10011" width="3.5" customWidth="1"/>
    <col min="10012" max="10012" width="3.75" customWidth="1"/>
    <col min="10241" max="10242" width="3.5" customWidth="1"/>
    <col min="10243" max="10243" width="7.125" customWidth="1"/>
    <col min="10244" max="10244" width="10.375" customWidth="1"/>
    <col min="10245" max="10249" width="3.5" customWidth="1"/>
    <col min="10250" max="10250" width="6.25" customWidth="1"/>
    <col min="10251" max="10255" width="10.875" customWidth="1"/>
    <col min="10256" max="10261" width="6.125" customWidth="1"/>
    <col min="10262" max="10267" width="3.5" customWidth="1"/>
    <col min="10268" max="10268" width="3.75" customWidth="1"/>
    <col min="10497" max="10498" width="3.5" customWidth="1"/>
    <col min="10499" max="10499" width="7.125" customWidth="1"/>
    <col min="10500" max="10500" width="10.375" customWidth="1"/>
    <col min="10501" max="10505" width="3.5" customWidth="1"/>
    <col min="10506" max="10506" width="6.25" customWidth="1"/>
    <col min="10507" max="10511" width="10.875" customWidth="1"/>
    <col min="10512" max="10517" width="6.125" customWidth="1"/>
    <col min="10518" max="10523" width="3.5" customWidth="1"/>
    <col min="10524" max="10524" width="3.75" customWidth="1"/>
    <col min="10753" max="10754" width="3.5" customWidth="1"/>
    <col min="10755" max="10755" width="7.125" customWidth="1"/>
    <col min="10756" max="10756" width="10.375" customWidth="1"/>
    <col min="10757" max="10761" width="3.5" customWidth="1"/>
    <col min="10762" max="10762" width="6.25" customWidth="1"/>
    <col min="10763" max="10767" width="10.875" customWidth="1"/>
    <col min="10768" max="10773" width="6.125" customWidth="1"/>
    <col min="10774" max="10779" width="3.5" customWidth="1"/>
    <col min="10780" max="10780" width="3.75" customWidth="1"/>
    <col min="11009" max="11010" width="3.5" customWidth="1"/>
    <col min="11011" max="11011" width="7.125" customWidth="1"/>
    <col min="11012" max="11012" width="10.375" customWidth="1"/>
    <col min="11013" max="11017" width="3.5" customWidth="1"/>
    <col min="11018" max="11018" width="6.25" customWidth="1"/>
    <col min="11019" max="11023" width="10.875" customWidth="1"/>
    <col min="11024" max="11029" width="6.125" customWidth="1"/>
    <col min="11030" max="11035" width="3.5" customWidth="1"/>
    <col min="11036" max="11036" width="3.75" customWidth="1"/>
    <col min="11265" max="11266" width="3.5" customWidth="1"/>
    <col min="11267" max="11267" width="7.125" customWidth="1"/>
    <col min="11268" max="11268" width="10.375" customWidth="1"/>
    <col min="11269" max="11273" width="3.5" customWidth="1"/>
    <col min="11274" max="11274" width="6.25" customWidth="1"/>
    <col min="11275" max="11279" width="10.875" customWidth="1"/>
    <col min="11280" max="11285" width="6.125" customWidth="1"/>
    <col min="11286" max="11291" width="3.5" customWidth="1"/>
    <col min="11292" max="11292" width="3.75" customWidth="1"/>
    <col min="11521" max="11522" width="3.5" customWidth="1"/>
    <col min="11523" max="11523" width="7.125" customWidth="1"/>
    <col min="11524" max="11524" width="10.375" customWidth="1"/>
    <col min="11525" max="11529" width="3.5" customWidth="1"/>
    <col min="11530" max="11530" width="6.25" customWidth="1"/>
    <col min="11531" max="11535" width="10.875" customWidth="1"/>
    <col min="11536" max="11541" width="6.125" customWidth="1"/>
    <col min="11542" max="11547" width="3.5" customWidth="1"/>
    <col min="11548" max="11548" width="3.75" customWidth="1"/>
    <col min="11777" max="11778" width="3.5" customWidth="1"/>
    <col min="11779" max="11779" width="7.125" customWidth="1"/>
    <col min="11780" max="11780" width="10.375" customWidth="1"/>
    <col min="11781" max="11785" width="3.5" customWidth="1"/>
    <col min="11786" max="11786" width="6.25" customWidth="1"/>
    <col min="11787" max="11791" width="10.875" customWidth="1"/>
    <col min="11792" max="11797" width="6.125" customWidth="1"/>
    <col min="11798" max="11803" width="3.5" customWidth="1"/>
    <col min="11804" max="11804" width="3.75" customWidth="1"/>
    <col min="12033" max="12034" width="3.5" customWidth="1"/>
    <col min="12035" max="12035" width="7.125" customWidth="1"/>
    <col min="12036" max="12036" width="10.375" customWidth="1"/>
    <col min="12037" max="12041" width="3.5" customWidth="1"/>
    <col min="12042" max="12042" width="6.25" customWidth="1"/>
    <col min="12043" max="12047" width="10.875" customWidth="1"/>
    <col min="12048" max="12053" width="6.125" customWidth="1"/>
    <col min="12054" max="12059" width="3.5" customWidth="1"/>
    <col min="12060" max="12060" width="3.75" customWidth="1"/>
    <col min="12289" max="12290" width="3.5" customWidth="1"/>
    <col min="12291" max="12291" width="7.125" customWidth="1"/>
    <col min="12292" max="12292" width="10.375" customWidth="1"/>
    <col min="12293" max="12297" width="3.5" customWidth="1"/>
    <col min="12298" max="12298" width="6.25" customWidth="1"/>
    <col min="12299" max="12303" width="10.875" customWidth="1"/>
    <col min="12304" max="12309" width="6.125" customWidth="1"/>
    <col min="12310" max="12315" width="3.5" customWidth="1"/>
    <col min="12316" max="12316" width="3.75" customWidth="1"/>
    <col min="12545" max="12546" width="3.5" customWidth="1"/>
    <col min="12547" max="12547" width="7.125" customWidth="1"/>
    <col min="12548" max="12548" width="10.375" customWidth="1"/>
    <col min="12549" max="12553" width="3.5" customWidth="1"/>
    <col min="12554" max="12554" width="6.25" customWidth="1"/>
    <col min="12555" max="12559" width="10.875" customWidth="1"/>
    <col min="12560" max="12565" width="6.125" customWidth="1"/>
    <col min="12566" max="12571" width="3.5" customWidth="1"/>
    <col min="12572" max="12572" width="3.75" customWidth="1"/>
    <col min="12801" max="12802" width="3.5" customWidth="1"/>
    <col min="12803" max="12803" width="7.125" customWidth="1"/>
    <col min="12804" max="12804" width="10.375" customWidth="1"/>
    <col min="12805" max="12809" width="3.5" customWidth="1"/>
    <col min="12810" max="12810" width="6.25" customWidth="1"/>
    <col min="12811" max="12815" width="10.875" customWidth="1"/>
    <col min="12816" max="12821" width="6.125" customWidth="1"/>
    <col min="12822" max="12827" width="3.5" customWidth="1"/>
    <col min="12828" max="12828" width="3.75" customWidth="1"/>
    <col min="13057" max="13058" width="3.5" customWidth="1"/>
    <col min="13059" max="13059" width="7.125" customWidth="1"/>
    <col min="13060" max="13060" width="10.375" customWidth="1"/>
    <col min="13061" max="13065" width="3.5" customWidth="1"/>
    <col min="13066" max="13066" width="6.25" customWidth="1"/>
    <col min="13067" max="13071" width="10.875" customWidth="1"/>
    <col min="13072" max="13077" width="6.125" customWidth="1"/>
    <col min="13078" max="13083" width="3.5" customWidth="1"/>
    <col min="13084" max="13084" width="3.75" customWidth="1"/>
    <col min="13313" max="13314" width="3.5" customWidth="1"/>
    <col min="13315" max="13315" width="7.125" customWidth="1"/>
    <col min="13316" max="13316" width="10.375" customWidth="1"/>
    <col min="13317" max="13321" width="3.5" customWidth="1"/>
    <col min="13322" max="13322" width="6.25" customWidth="1"/>
    <col min="13323" max="13327" width="10.875" customWidth="1"/>
    <col min="13328" max="13333" width="6.125" customWidth="1"/>
    <col min="13334" max="13339" width="3.5" customWidth="1"/>
    <col min="13340" max="13340" width="3.75" customWidth="1"/>
    <col min="13569" max="13570" width="3.5" customWidth="1"/>
    <col min="13571" max="13571" width="7.125" customWidth="1"/>
    <col min="13572" max="13572" width="10.375" customWidth="1"/>
    <col min="13573" max="13577" width="3.5" customWidth="1"/>
    <col min="13578" max="13578" width="6.25" customWidth="1"/>
    <col min="13579" max="13583" width="10.875" customWidth="1"/>
    <col min="13584" max="13589" width="6.125" customWidth="1"/>
    <col min="13590" max="13595" width="3.5" customWidth="1"/>
    <col min="13596" max="13596" width="3.75" customWidth="1"/>
    <col min="13825" max="13826" width="3.5" customWidth="1"/>
    <col min="13827" max="13827" width="7.125" customWidth="1"/>
    <col min="13828" max="13828" width="10.375" customWidth="1"/>
    <col min="13829" max="13833" width="3.5" customWidth="1"/>
    <col min="13834" max="13834" width="6.25" customWidth="1"/>
    <col min="13835" max="13839" width="10.875" customWidth="1"/>
    <col min="13840" max="13845" width="6.125" customWidth="1"/>
    <col min="13846" max="13851" width="3.5" customWidth="1"/>
    <col min="13852" max="13852" width="3.75" customWidth="1"/>
    <col min="14081" max="14082" width="3.5" customWidth="1"/>
    <col min="14083" max="14083" width="7.125" customWidth="1"/>
    <col min="14084" max="14084" width="10.375" customWidth="1"/>
    <col min="14085" max="14089" width="3.5" customWidth="1"/>
    <col min="14090" max="14090" width="6.25" customWidth="1"/>
    <col min="14091" max="14095" width="10.875" customWidth="1"/>
    <col min="14096" max="14101" width="6.125" customWidth="1"/>
    <col min="14102" max="14107" width="3.5" customWidth="1"/>
    <col min="14108" max="14108" width="3.75" customWidth="1"/>
    <col min="14337" max="14338" width="3.5" customWidth="1"/>
    <col min="14339" max="14339" width="7.125" customWidth="1"/>
    <col min="14340" max="14340" width="10.375" customWidth="1"/>
    <col min="14341" max="14345" width="3.5" customWidth="1"/>
    <col min="14346" max="14346" width="6.25" customWidth="1"/>
    <col min="14347" max="14351" width="10.875" customWidth="1"/>
    <col min="14352" max="14357" width="6.125" customWidth="1"/>
    <col min="14358" max="14363" width="3.5" customWidth="1"/>
    <col min="14364" max="14364" width="3.75" customWidth="1"/>
    <col min="14593" max="14594" width="3.5" customWidth="1"/>
    <col min="14595" max="14595" width="7.125" customWidth="1"/>
    <col min="14596" max="14596" width="10.375" customWidth="1"/>
    <col min="14597" max="14601" width="3.5" customWidth="1"/>
    <col min="14602" max="14602" width="6.25" customWidth="1"/>
    <col min="14603" max="14607" width="10.875" customWidth="1"/>
    <col min="14608" max="14613" width="6.125" customWidth="1"/>
    <col min="14614" max="14619" width="3.5" customWidth="1"/>
    <col min="14620" max="14620" width="3.75" customWidth="1"/>
    <col min="14849" max="14850" width="3.5" customWidth="1"/>
    <col min="14851" max="14851" width="7.125" customWidth="1"/>
    <col min="14852" max="14852" width="10.375" customWidth="1"/>
    <col min="14853" max="14857" width="3.5" customWidth="1"/>
    <col min="14858" max="14858" width="6.25" customWidth="1"/>
    <col min="14859" max="14863" width="10.875" customWidth="1"/>
    <col min="14864" max="14869" width="6.125" customWidth="1"/>
    <col min="14870" max="14875" width="3.5" customWidth="1"/>
    <col min="14876" max="14876" width="3.75" customWidth="1"/>
    <col min="15105" max="15106" width="3.5" customWidth="1"/>
    <col min="15107" max="15107" width="7.125" customWidth="1"/>
    <col min="15108" max="15108" width="10.375" customWidth="1"/>
    <col min="15109" max="15113" width="3.5" customWidth="1"/>
    <col min="15114" max="15114" width="6.25" customWidth="1"/>
    <col min="15115" max="15119" width="10.875" customWidth="1"/>
    <col min="15120" max="15125" width="6.125" customWidth="1"/>
    <col min="15126" max="15131" width="3.5" customWidth="1"/>
    <col min="15132" max="15132" width="3.75" customWidth="1"/>
    <col min="15361" max="15362" width="3.5" customWidth="1"/>
    <col min="15363" max="15363" width="7.125" customWidth="1"/>
    <col min="15364" max="15364" width="10.375" customWidth="1"/>
    <col min="15365" max="15369" width="3.5" customWidth="1"/>
    <col min="15370" max="15370" width="6.25" customWidth="1"/>
    <col min="15371" max="15375" width="10.875" customWidth="1"/>
    <col min="15376" max="15381" width="6.125" customWidth="1"/>
    <col min="15382" max="15387" width="3.5" customWidth="1"/>
    <col min="15388" max="15388" width="3.75" customWidth="1"/>
    <col min="15617" max="15618" width="3.5" customWidth="1"/>
    <col min="15619" max="15619" width="7.125" customWidth="1"/>
    <col min="15620" max="15620" width="10.375" customWidth="1"/>
    <col min="15621" max="15625" width="3.5" customWidth="1"/>
    <col min="15626" max="15626" width="6.25" customWidth="1"/>
    <col min="15627" max="15631" width="10.875" customWidth="1"/>
    <col min="15632" max="15637" width="6.125" customWidth="1"/>
    <col min="15638" max="15643" width="3.5" customWidth="1"/>
    <col min="15644" max="15644" width="3.75" customWidth="1"/>
    <col min="15873" max="15874" width="3.5" customWidth="1"/>
    <col min="15875" max="15875" width="7.125" customWidth="1"/>
    <col min="15876" max="15876" width="10.375" customWidth="1"/>
    <col min="15877" max="15881" width="3.5" customWidth="1"/>
    <col min="15882" max="15882" width="6.25" customWidth="1"/>
    <col min="15883" max="15887" width="10.875" customWidth="1"/>
    <col min="15888" max="15893" width="6.125" customWidth="1"/>
    <col min="15894" max="15899" width="3.5" customWidth="1"/>
    <col min="15900" max="15900" width="3.75" customWidth="1"/>
    <col min="16129" max="16130" width="3.5" customWidth="1"/>
    <col min="16131" max="16131" width="7.125" customWidth="1"/>
    <col min="16132" max="16132" width="10.375" customWidth="1"/>
    <col min="16133" max="16137" width="3.5" customWidth="1"/>
    <col min="16138" max="16138" width="6.25" customWidth="1"/>
    <col min="16139" max="16143" width="10.875" customWidth="1"/>
    <col min="16144" max="16149" width="6.125" customWidth="1"/>
    <col min="16150" max="16155" width="3.5" customWidth="1"/>
    <col min="16156" max="16156" width="3.75" customWidth="1"/>
  </cols>
  <sheetData>
    <row r="1" spans="1:28" ht="20.100000000000001" customHeight="1">
      <c r="A1" s="1"/>
      <c r="B1" s="2"/>
      <c r="C1" s="2"/>
      <c r="D1" s="2"/>
      <c r="E1" s="2"/>
      <c r="F1" s="2"/>
      <c r="G1" s="2"/>
      <c r="H1" s="2"/>
      <c r="I1" s="2"/>
      <c r="J1" s="2"/>
      <c r="K1" s="2"/>
      <c r="L1" s="2"/>
      <c r="M1" s="2"/>
      <c r="S1" s="3"/>
      <c r="T1" s="4"/>
      <c r="U1" s="4"/>
      <c r="V1" s="4"/>
      <c r="W1" s="4"/>
      <c r="X1" s="4"/>
      <c r="Y1" s="4"/>
      <c r="Z1" s="4"/>
      <c r="AA1" s="5" t="s">
        <v>0</v>
      </c>
    </row>
    <row r="2" spans="1:28" ht="24.95" customHeight="1" thickBot="1">
      <c r="T2" s="6"/>
      <c r="U2" s="7"/>
      <c r="V2" s="7"/>
      <c r="W2" s="7"/>
    </row>
    <row r="3" spans="1:28" ht="50.1" customHeight="1" thickBot="1">
      <c r="A3" s="678" t="s">
        <v>1</v>
      </c>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80"/>
    </row>
    <row r="4" spans="1:28" ht="37.15" customHeight="1">
      <c r="A4" s="681" t="s">
        <v>53</v>
      </c>
      <c r="B4" s="682"/>
      <c r="C4" s="682"/>
      <c r="D4" s="682"/>
      <c r="E4" s="682"/>
      <c r="F4" s="682"/>
      <c r="G4" s="682"/>
      <c r="H4" s="682"/>
      <c r="I4" s="682"/>
      <c r="J4" s="682"/>
      <c r="K4" s="682"/>
      <c r="L4" s="682"/>
      <c r="M4" s="682"/>
      <c r="N4" s="682"/>
      <c r="O4" s="682"/>
      <c r="P4" s="682"/>
      <c r="Q4" s="682"/>
      <c r="R4" s="682"/>
      <c r="S4" s="682"/>
      <c r="T4" s="682"/>
      <c r="U4" s="682"/>
      <c r="V4" s="682"/>
      <c r="W4" s="682"/>
      <c r="X4" s="682"/>
      <c r="Y4" s="682"/>
      <c r="Z4" s="682"/>
      <c r="AA4" s="682"/>
    </row>
    <row r="5" spans="1:28" s="15" customFormat="1" ht="15.75" customHeight="1" thickBot="1">
      <c r="A5" s="8" t="s">
        <v>55</v>
      </c>
      <c r="B5" s="9"/>
      <c r="C5" s="9"/>
      <c r="D5" s="9"/>
      <c r="E5" s="9"/>
      <c r="F5" s="10"/>
      <c r="G5" s="11"/>
      <c r="H5" s="12"/>
      <c r="I5" s="12"/>
      <c r="J5" s="11"/>
      <c r="K5" s="11"/>
      <c r="L5" s="11"/>
      <c r="M5" s="11"/>
      <c r="N5" s="11"/>
      <c r="O5" s="13"/>
      <c r="P5" s="13"/>
      <c r="Q5" s="13"/>
      <c r="R5" s="11"/>
      <c r="S5" s="11"/>
      <c r="T5" s="11"/>
      <c r="U5" s="11"/>
      <c r="V5" s="11"/>
      <c r="W5" s="11"/>
      <c r="X5" s="11"/>
      <c r="Y5" s="11"/>
      <c r="Z5" s="11"/>
      <c r="AA5" s="11"/>
      <c r="AB5" s="14"/>
    </row>
    <row r="6" spans="1:28" s="15" customFormat="1" ht="26.25" customHeight="1" thickBot="1">
      <c r="A6" s="683" t="s">
        <v>2</v>
      </c>
      <c r="B6" s="684"/>
      <c r="C6" s="685"/>
      <c r="D6" s="684" t="s">
        <v>3</v>
      </c>
      <c r="E6" s="684"/>
      <c r="F6" s="684"/>
      <c r="G6" s="684"/>
      <c r="H6" s="684"/>
      <c r="I6" s="684"/>
      <c r="J6" s="684"/>
      <c r="K6" s="684"/>
      <c r="L6" s="684"/>
      <c r="M6" s="684"/>
      <c r="N6" s="686"/>
      <c r="O6" s="687" t="s">
        <v>4</v>
      </c>
      <c r="P6" s="687"/>
      <c r="Q6" s="688"/>
      <c r="R6" s="622" t="s">
        <v>5</v>
      </c>
      <c r="S6" s="623"/>
      <c r="T6" s="623"/>
      <c r="U6" s="623"/>
      <c r="V6" s="623"/>
      <c r="W6" s="623"/>
      <c r="X6" s="623"/>
      <c r="Y6" s="623"/>
      <c r="Z6" s="623"/>
      <c r="AA6" s="689"/>
    </row>
    <row r="7" spans="1:28" ht="15.75" customHeight="1">
      <c r="A7" s="708" t="s">
        <v>6</v>
      </c>
      <c r="B7" s="658"/>
      <c r="C7" s="659"/>
      <c r="D7" s="467" t="s">
        <v>7</v>
      </c>
      <c r="E7" s="467"/>
      <c r="F7" s="467"/>
      <c r="G7" s="690" t="s">
        <v>8</v>
      </c>
      <c r="H7" s="691"/>
      <c r="I7" s="691"/>
      <c r="J7" s="691"/>
      <c r="K7" s="691"/>
      <c r="L7" s="691"/>
      <c r="M7" s="691"/>
      <c r="N7" s="691"/>
      <c r="O7" s="691"/>
      <c r="P7" s="691"/>
      <c r="Q7" s="691"/>
      <c r="R7" s="691"/>
      <c r="S7" s="691"/>
      <c r="T7" s="691"/>
      <c r="U7" s="691"/>
      <c r="V7" s="691"/>
      <c r="W7" s="691"/>
      <c r="X7" s="691"/>
      <c r="Y7" s="691"/>
      <c r="Z7" s="691"/>
      <c r="AA7" s="692"/>
      <c r="AB7" s="6"/>
    </row>
    <row r="8" spans="1:28" ht="24" customHeight="1">
      <c r="A8" s="709"/>
      <c r="B8" s="467"/>
      <c r="C8" s="661"/>
      <c r="D8" s="467"/>
      <c r="E8" s="467"/>
      <c r="F8" s="467"/>
      <c r="G8" s="674"/>
      <c r="H8" s="675"/>
      <c r="I8" s="675"/>
      <c r="J8" s="675"/>
      <c r="K8" s="675"/>
      <c r="L8" s="675"/>
      <c r="M8" s="675"/>
      <c r="N8" s="675"/>
      <c r="O8" s="675"/>
      <c r="P8" s="675"/>
      <c r="Q8" s="675"/>
      <c r="R8" s="675"/>
      <c r="S8" s="675"/>
      <c r="T8" s="675"/>
      <c r="U8" s="675"/>
      <c r="V8" s="675"/>
      <c r="W8" s="675"/>
      <c r="X8" s="675"/>
      <c r="Y8" s="675"/>
      <c r="Z8" s="675"/>
      <c r="AA8" s="677"/>
      <c r="AB8" s="6"/>
    </row>
    <row r="9" spans="1:28" ht="24" customHeight="1">
      <c r="A9" s="709"/>
      <c r="B9" s="467"/>
      <c r="C9" s="661"/>
      <c r="D9" s="637"/>
      <c r="E9" s="637"/>
      <c r="F9" s="637"/>
      <c r="G9" s="662"/>
      <c r="H9" s="637"/>
      <c r="I9" s="637"/>
      <c r="J9" s="637"/>
      <c r="K9" s="637"/>
      <c r="L9" s="637"/>
      <c r="M9" s="637"/>
      <c r="N9" s="637"/>
      <c r="O9" s="637"/>
      <c r="P9" s="637"/>
      <c r="Q9" s="637"/>
      <c r="R9" s="637"/>
      <c r="S9" s="637"/>
      <c r="T9" s="637"/>
      <c r="U9" s="637"/>
      <c r="V9" s="637"/>
      <c r="W9" s="637"/>
      <c r="X9" s="637"/>
      <c r="Y9" s="637"/>
      <c r="Z9" s="637"/>
      <c r="AA9" s="673"/>
      <c r="AB9" s="6"/>
    </row>
    <row r="10" spans="1:28" ht="16.5" customHeight="1">
      <c r="A10" s="709"/>
      <c r="B10" s="467"/>
      <c r="C10" s="661"/>
      <c r="D10" s="658" t="s">
        <v>9</v>
      </c>
      <c r="E10" s="658"/>
      <c r="F10" s="659"/>
      <c r="G10" s="30" t="s">
        <v>10</v>
      </c>
      <c r="H10" s="658"/>
      <c r="I10" s="658"/>
      <c r="J10" s="32" t="s">
        <v>11</v>
      </c>
      <c r="K10" s="697"/>
      <c r="L10" s="697"/>
      <c r="M10" s="697"/>
      <c r="N10" s="33"/>
      <c r="O10" s="33"/>
      <c r="P10" s="33"/>
      <c r="Q10" s="33"/>
      <c r="R10" s="33"/>
      <c r="S10" s="33"/>
      <c r="T10" s="32"/>
      <c r="U10" s="32"/>
      <c r="V10" s="32"/>
      <c r="W10" s="32"/>
      <c r="X10" s="32"/>
      <c r="Y10" s="32"/>
      <c r="Z10" s="32"/>
      <c r="AA10" s="34"/>
      <c r="AB10" s="6"/>
    </row>
    <row r="11" spans="1:28" ht="17.25" customHeight="1">
      <c r="A11" s="709"/>
      <c r="B11" s="467"/>
      <c r="C11" s="661"/>
      <c r="D11" s="467"/>
      <c r="E11" s="467"/>
      <c r="F11" s="661"/>
      <c r="G11" s="660"/>
      <c r="H11" s="467"/>
      <c r="I11" s="467"/>
      <c r="J11" s="467"/>
      <c r="K11" s="467"/>
      <c r="L11" s="467"/>
      <c r="M11" s="467"/>
      <c r="N11" s="467"/>
      <c r="O11" s="467"/>
      <c r="P11" s="467"/>
      <c r="Q11" s="467"/>
      <c r="R11" s="467"/>
      <c r="S11" s="467"/>
      <c r="T11" s="467"/>
      <c r="U11" s="467"/>
      <c r="V11" s="467"/>
      <c r="W11" s="467"/>
      <c r="X11" s="467"/>
      <c r="Y11" s="467"/>
      <c r="Z11" s="467"/>
      <c r="AA11" s="527"/>
      <c r="AB11" s="6"/>
    </row>
    <row r="12" spans="1:28" ht="17.25" customHeight="1">
      <c r="A12" s="709"/>
      <c r="B12" s="467"/>
      <c r="C12" s="661"/>
      <c r="D12" s="637"/>
      <c r="E12" s="637"/>
      <c r="F12" s="663"/>
      <c r="G12" s="662"/>
      <c r="H12" s="637"/>
      <c r="I12" s="637"/>
      <c r="J12" s="637"/>
      <c r="K12" s="637"/>
      <c r="L12" s="637"/>
      <c r="M12" s="637"/>
      <c r="N12" s="637"/>
      <c r="O12" s="637"/>
      <c r="P12" s="637"/>
      <c r="Q12" s="637"/>
      <c r="R12" s="637"/>
      <c r="S12" s="637"/>
      <c r="T12" s="637"/>
      <c r="U12" s="637"/>
      <c r="V12" s="637"/>
      <c r="W12" s="637"/>
      <c r="X12" s="637"/>
      <c r="Y12" s="637"/>
      <c r="Z12" s="637"/>
      <c r="AA12" s="673"/>
      <c r="AB12" s="6"/>
    </row>
    <row r="13" spans="1:28" ht="16.5" customHeight="1">
      <c r="A13" s="709"/>
      <c r="B13" s="467"/>
      <c r="C13" s="661"/>
      <c r="D13" s="633" t="s">
        <v>12</v>
      </c>
      <c r="E13" s="633"/>
      <c r="F13" s="665"/>
      <c r="G13" s="693" t="s">
        <v>13</v>
      </c>
      <c r="H13" s="694"/>
      <c r="I13" s="694"/>
      <c r="J13" s="694"/>
      <c r="K13" s="694"/>
      <c r="L13" s="694"/>
      <c r="M13" s="694"/>
      <c r="N13" s="694"/>
      <c r="O13" s="695"/>
      <c r="P13" s="657" t="s">
        <v>14</v>
      </c>
      <c r="Q13" s="658"/>
      <c r="R13" s="659"/>
      <c r="S13" s="657"/>
      <c r="T13" s="658"/>
      <c r="U13" s="658"/>
      <c r="V13" s="658"/>
      <c r="W13" s="658"/>
      <c r="X13" s="658"/>
      <c r="Y13" s="658"/>
      <c r="Z13" s="658"/>
      <c r="AA13" s="664"/>
      <c r="AB13" s="6"/>
    </row>
    <row r="14" spans="1:28" ht="22.5" customHeight="1">
      <c r="A14" s="709"/>
      <c r="B14" s="467"/>
      <c r="C14" s="661"/>
      <c r="D14" s="466"/>
      <c r="E14" s="466"/>
      <c r="F14" s="666"/>
      <c r="G14" s="674"/>
      <c r="H14" s="675"/>
      <c r="I14" s="675"/>
      <c r="J14" s="675"/>
      <c r="K14" s="675"/>
      <c r="L14" s="675"/>
      <c r="M14" s="675"/>
      <c r="N14" s="675"/>
      <c r="O14" s="676"/>
      <c r="P14" s="660"/>
      <c r="Q14" s="467"/>
      <c r="R14" s="661"/>
      <c r="S14" s="660"/>
      <c r="T14" s="712"/>
      <c r="U14" s="712"/>
      <c r="V14" s="712"/>
      <c r="W14" s="712"/>
      <c r="X14" s="712"/>
      <c r="Y14" s="712"/>
      <c r="Z14" s="712"/>
      <c r="AA14" s="713"/>
      <c r="AB14" s="6"/>
    </row>
    <row r="15" spans="1:28" ht="22.5" customHeight="1">
      <c r="A15" s="709"/>
      <c r="B15" s="467"/>
      <c r="C15" s="661"/>
      <c r="D15" s="667"/>
      <c r="E15" s="667"/>
      <c r="F15" s="668"/>
      <c r="G15" s="662"/>
      <c r="H15" s="637"/>
      <c r="I15" s="637"/>
      <c r="J15" s="637"/>
      <c r="K15" s="637"/>
      <c r="L15" s="637"/>
      <c r="M15" s="637"/>
      <c r="N15" s="637"/>
      <c r="O15" s="663"/>
      <c r="P15" s="662"/>
      <c r="Q15" s="637"/>
      <c r="R15" s="663"/>
      <c r="S15" s="714"/>
      <c r="T15" s="715"/>
      <c r="U15" s="715"/>
      <c r="V15" s="715"/>
      <c r="W15" s="715"/>
      <c r="X15" s="715"/>
      <c r="Y15" s="715"/>
      <c r="Z15" s="715"/>
      <c r="AA15" s="716"/>
      <c r="AB15" s="6"/>
    </row>
    <row r="16" spans="1:28" ht="12.75" customHeight="1">
      <c r="A16" s="709"/>
      <c r="B16" s="467"/>
      <c r="C16" s="661"/>
      <c r="D16" s="658" t="s">
        <v>15</v>
      </c>
      <c r="E16" s="658"/>
      <c r="F16" s="659"/>
      <c r="G16" s="657" t="s">
        <v>16</v>
      </c>
      <c r="H16" s="697"/>
      <c r="I16" s="697"/>
      <c r="J16" s="697"/>
      <c r="K16" s="697"/>
      <c r="L16" s="697"/>
      <c r="M16" s="697"/>
      <c r="N16" s="697"/>
      <c r="O16" s="719" t="s">
        <v>38</v>
      </c>
      <c r="P16" s="719"/>
      <c r="Q16" s="719"/>
      <c r="R16" s="719"/>
      <c r="S16" s="698" t="s">
        <v>54</v>
      </c>
      <c r="T16" s="658"/>
      <c r="U16" s="658"/>
      <c r="V16" s="658"/>
      <c r="W16" s="658"/>
      <c r="X16" s="658"/>
      <c r="Y16" s="658"/>
      <c r="Z16" s="658"/>
      <c r="AA16" s="664"/>
      <c r="AB16" s="6"/>
    </row>
    <row r="17" spans="1:28" ht="12.75" customHeight="1">
      <c r="A17" s="709"/>
      <c r="B17" s="467"/>
      <c r="C17" s="661"/>
      <c r="D17" s="467"/>
      <c r="E17" s="467"/>
      <c r="F17" s="661"/>
      <c r="G17" s="717"/>
      <c r="H17" s="718"/>
      <c r="I17" s="718"/>
      <c r="J17" s="718"/>
      <c r="K17" s="718"/>
      <c r="L17" s="718"/>
      <c r="M17" s="718"/>
      <c r="N17" s="718"/>
      <c r="O17" s="720"/>
      <c r="P17" s="720"/>
      <c r="Q17" s="720"/>
      <c r="R17" s="720"/>
      <c r="S17" s="691"/>
      <c r="T17" s="699"/>
      <c r="U17" s="699"/>
      <c r="V17" s="699"/>
      <c r="W17" s="699"/>
      <c r="X17" s="699"/>
      <c r="Y17" s="699"/>
      <c r="Z17" s="699"/>
      <c r="AA17" s="700"/>
      <c r="AB17" s="6"/>
    </row>
    <row r="18" spans="1:28" ht="12.75" customHeight="1">
      <c r="A18" s="709"/>
      <c r="B18" s="467"/>
      <c r="C18" s="661"/>
      <c r="D18" s="467"/>
      <c r="E18" s="467"/>
      <c r="F18" s="661"/>
      <c r="G18" s="669" t="s">
        <v>17</v>
      </c>
      <c r="H18" s="670"/>
      <c r="I18" s="467"/>
      <c r="J18" s="467"/>
      <c r="K18" s="467"/>
      <c r="L18" s="467"/>
      <c r="M18" s="467"/>
      <c r="N18" s="467"/>
      <c r="O18" s="467"/>
      <c r="P18" s="467"/>
      <c r="Q18" s="467"/>
      <c r="R18" s="467"/>
      <c r="S18" s="467"/>
      <c r="T18" s="467"/>
      <c r="U18" s="467"/>
      <c r="V18" s="467"/>
      <c r="W18" s="467"/>
      <c r="X18" s="467"/>
      <c r="Y18" s="467"/>
      <c r="Z18" s="467"/>
      <c r="AA18" s="527"/>
      <c r="AB18" s="6"/>
    </row>
    <row r="19" spans="1:28" ht="12.75" customHeight="1">
      <c r="A19" s="710"/>
      <c r="B19" s="637"/>
      <c r="C19" s="663"/>
      <c r="D19" s="637"/>
      <c r="E19" s="637"/>
      <c r="F19" s="663"/>
      <c r="G19" s="671"/>
      <c r="H19" s="672"/>
      <c r="I19" s="637"/>
      <c r="J19" s="637"/>
      <c r="K19" s="637"/>
      <c r="L19" s="637"/>
      <c r="M19" s="637"/>
      <c r="N19" s="637"/>
      <c r="O19" s="637"/>
      <c r="P19" s="637"/>
      <c r="Q19" s="637"/>
      <c r="R19" s="637"/>
      <c r="S19" s="637"/>
      <c r="T19" s="637"/>
      <c r="U19" s="637"/>
      <c r="V19" s="637"/>
      <c r="W19" s="637"/>
      <c r="X19" s="637"/>
      <c r="Y19" s="637"/>
      <c r="Z19" s="637"/>
      <c r="AA19" s="673"/>
      <c r="AB19" s="6"/>
    </row>
    <row r="20" spans="1:28" ht="15.75" customHeight="1">
      <c r="A20" s="705"/>
      <c r="B20" s="706"/>
      <c r="C20" s="706"/>
      <c r="D20" s="711" t="s">
        <v>7</v>
      </c>
      <c r="E20" s="658"/>
      <c r="F20" s="659"/>
      <c r="G20" s="693" t="s">
        <v>8</v>
      </c>
      <c r="H20" s="694"/>
      <c r="I20" s="694"/>
      <c r="J20" s="694"/>
      <c r="K20" s="694"/>
      <c r="L20" s="694"/>
      <c r="M20" s="694"/>
      <c r="N20" s="694"/>
      <c r="O20" s="694"/>
      <c r="P20" s="694"/>
      <c r="Q20" s="694"/>
      <c r="R20" s="694"/>
      <c r="S20" s="694"/>
      <c r="T20" s="694"/>
      <c r="U20" s="694"/>
      <c r="V20" s="694"/>
      <c r="W20" s="694"/>
      <c r="X20" s="694"/>
      <c r="Y20" s="694"/>
      <c r="Z20" s="694"/>
      <c r="AA20" s="696"/>
      <c r="AB20" s="6"/>
    </row>
    <row r="21" spans="1:28" ht="24" customHeight="1">
      <c r="A21" s="707"/>
      <c r="B21" s="466"/>
      <c r="C21" s="466"/>
      <c r="D21" s="660"/>
      <c r="E21" s="467"/>
      <c r="F21" s="661"/>
      <c r="G21" s="674"/>
      <c r="H21" s="675"/>
      <c r="I21" s="675"/>
      <c r="J21" s="675"/>
      <c r="K21" s="675"/>
      <c r="L21" s="675"/>
      <c r="M21" s="675"/>
      <c r="N21" s="675"/>
      <c r="O21" s="675"/>
      <c r="P21" s="675"/>
      <c r="Q21" s="675"/>
      <c r="R21" s="675"/>
      <c r="S21" s="675"/>
      <c r="T21" s="675"/>
      <c r="U21" s="675"/>
      <c r="V21" s="675"/>
      <c r="W21" s="675"/>
      <c r="X21" s="675"/>
      <c r="Y21" s="675"/>
      <c r="Z21" s="675"/>
      <c r="AA21" s="677"/>
      <c r="AB21" s="6"/>
    </row>
    <row r="22" spans="1:28" ht="24" customHeight="1">
      <c r="A22" s="707" t="s">
        <v>18</v>
      </c>
      <c r="B22" s="466"/>
      <c r="C22" s="466"/>
      <c r="D22" s="662"/>
      <c r="E22" s="637"/>
      <c r="F22" s="663"/>
      <c r="G22" s="662"/>
      <c r="H22" s="637"/>
      <c r="I22" s="637"/>
      <c r="J22" s="637"/>
      <c r="K22" s="637"/>
      <c r="L22" s="637"/>
      <c r="M22" s="637"/>
      <c r="N22" s="637"/>
      <c r="O22" s="637"/>
      <c r="P22" s="637"/>
      <c r="Q22" s="637"/>
      <c r="R22" s="637"/>
      <c r="S22" s="637"/>
      <c r="T22" s="637"/>
      <c r="U22" s="637"/>
      <c r="V22" s="637"/>
      <c r="W22" s="637"/>
      <c r="X22" s="637"/>
      <c r="Y22" s="637"/>
      <c r="Z22" s="637"/>
      <c r="AA22" s="673"/>
      <c r="AB22" s="6"/>
    </row>
    <row r="23" spans="1:28" ht="15" customHeight="1">
      <c r="A23" s="701" t="s">
        <v>37</v>
      </c>
      <c r="B23" s="702"/>
      <c r="C23" s="702"/>
      <c r="D23" s="711" t="s">
        <v>9</v>
      </c>
      <c r="E23" s="658"/>
      <c r="F23" s="659"/>
      <c r="G23" s="31" t="s">
        <v>10</v>
      </c>
      <c r="H23" s="658"/>
      <c r="I23" s="658"/>
      <c r="J23" s="32"/>
      <c r="K23" s="658"/>
      <c r="L23" s="658"/>
      <c r="M23" s="658"/>
      <c r="N23" s="33"/>
      <c r="O23" s="33"/>
      <c r="P23" s="33"/>
      <c r="Q23" s="33"/>
      <c r="R23" s="33"/>
      <c r="S23" s="33"/>
      <c r="T23" s="32"/>
      <c r="U23" s="32"/>
      <c r="V23" s="32"/>
      <c r="W23" s="32"/>
      <c r="X23" s="32"/>
      <c r="Y23" s="32"/>
      <c r="Z23" s="32"/>
      <c r="AA23" s="34"/>
      <c r="AB23" s="6"/>
    </row>
    <row r="24" spans="1:28" ht="18.75" customHeight="1">
      <c r="A24" s="701"/>
      <c r="B24" s="702"/>
      <c r="C24" s="702"/>
      <c r="D24" s="660"/>
      <c r="E24" s="467"/>
      <c r="F24" s="661"/>
      <c r="G24" s="660"/>
      <c r="H24" s="467"/>
      <c r="I24" s="467"/>
      <c r="J24" s="467"/>
      <c r="K24" s="467"/>
      <c r="L24" s="467"/>
      <c r="M24" s="467"/>
      <c r="N24" s="467"/>
      <c r="O24" s="467"/>
      <c r="P24" s="467"/>
      <c r="Q24" s="467"/>
      <c r="R24" s="467"/>
      <c r="S24" s="467"/>
      <c r="T24" s="467"/>
      <c r="U24" s="467"/>
      <c r="V24" s="467"/>
      <c r="W24" s="467"/>
      <c r="X24" s="467"/>
      <c r="Y24" s="467"/>
      <c r="Z24" s="467"/>
      <c r="AA24" s="527"/>
      <c r="AB24" s="6"/>
    </row>
    <row r="25" spans="1:28" ht="18.75" customHeight="1">
      <c r="A25" s="703"/>
      <c r="B25" s="704"/>
      <c r="C25" s="704"/>
      <c r="D25" s="662"/>
      <c r="E25" s="637"/>
      <c r="F25" s="663"/>
      <c r="G25" s="662"/>
      <c r="H25" s="637"/>
      <c r="I25" s="637"/>
      <c r="J25" s="637"/>
      <c r="K25" s="637"/>
      <c r="L25" s="637"/>
      <c r="M25" s="637"/>
      <c r="N25" s="637"/>
      <c r="O25" s="637"/>
      <c r="P25" s="637"/>
      <c r="Q25" s="637"/>
      <c r="R25" s="637"/>
      <c r="S25" s="637"/>
      <c r="T25" s="637"/>
      <c r="U25" s="637"/>
      <c r="V25" s="637"/>
      <c r="W25" s="637"/>
      <c r="X25" s="637"/>
      <c r="Y25" s="637"/>
      <c r="Z25" s="637"/>
      <c r="AA25" s="673"/>
      <c r="AB25" s="6"/>
    </row>
    <row r="26" spans="1:28" ht="15.75" customHeight="1">
      <c r="A26" s="705" t="s">
        <v>19</v>
      </c>
      <c r="B26" s="706"/>
      <c r="C26" s="706"/>
      <c r="D26" s="711" t="s">
        <v>7</v>
      </c>
      <c r="E26" s="658"/>
      <c r="F26" s="659"/>
      <c r="G26" s="693" t="s">
        <v>8</v>
      </c>
      <c r="H26" s="694"/>
      <c r="I26" s="694"/>
      <c r="J26" s="694"/>
      <c r="K26" s="694"/>
      <c r="L26" s="694"/>
      <c r="M26" s="694"/>
      <c r="N26" s="694"/>
      <c r="O26" s="694"/>
      <c r="P26" s="694"/>
      <c r="Q26" s="694"/>
      <c r="R26" s="694"/>
      <c r="S26" s="694"/>
      <c r="T26" s="694"/>
      <c r="U26" s="694"/>
      <c r="V26" s="694"/>
      <c r="W26" s="694"/>
      <c r="X26" s="694"/>
      <c r="Y26" s="694"/>
      <c r="Z26" s="694"/>
      <c r="AA26" s="696"/>
      <c r="AB26" s="6"/>
    </row>
    <row r="27" spans="1:28" ht="24.75" customHeight="1">
      <c r="A27" s="707"/>
      <c r="B27" s="466"/>
      <c r="C27" s="466"/>
      <c r="D27" s="660"/>
      <c r="E27" s="467"/>
      <c r="F27" s="661"/>
      <c r="G27" s="674"/>
      <c r="H27" s="675"/>
      <c r="I27" s="675"/>
      <c r="J27" s="675"/>
      <c r="K27" s="675"/>
      <c r="L27" s="675"/>
      <c r="M27" s="675"/>
      <c r="N27" s="675"/>
      <c r="O27" s="675"/>
      <c r="P27" s="675"/>
      <c r="Q27" s="675"/>
      <c r="R27" s="675"/>
      <c r="S27" s="675"/>
      <c r="T27" s="675"/>
      <c r="U27" s="675"/>
      <c r="V27" s="675"/>
      <c r="W27" s="675"/>
      <c r="X27" s="675"/>
      <c r="Y27" s="675"/>
      <c r="Z27" s="675"/>
      <c r="AA27" s="677"/>
      <c r="AB27" s="6"/>
    </row>
    <row r="28" spans="1:28" ht="24.75" customHeight="1">
      <c r="A28" s="707"/>
      <c r="B28" s="466"/>
      <c r="C28" s="466"/>
      <c r="D28" s="662"/>
      <c r="E28" s="637"/>
      <c r="F28" s="663"/>
      <c r="G28" s="662"/>
      <c r="H28" s="637"/>
      <c r="I28" s="637"/>
      <c r="J28" s="637"/>
      <c r="K28" s="637"/>
      <c r="L28" s="637"/>
      <c r="M28" s="637"/>
      <c r="N28" s="637"/>
      <c r="O28" s="637"/>
      <c r="P28" s="637"/>
      <c r="Q28" s="637"/>
      <c r="R28" s="637"/>
      <c r="S28" s="637"/>
      <c r="T28" s="637"/>
      <c r="U28" s="637"/>
      <c r="V28" s="637"/>
      <c r="W28" s="637"/>
      <c r="X28" s="637"/>
      <c r="Y28" s="637"/>
      <c r="Z28" s="637"/>
      <c r="AA28" s="673"/>
      <c r="AB28" s="6"/>
    </row>
    <row r="29" spans="1:28" ht="15" customHeight="1">
      <c r="A29" s="707"/>
      <c r="B29" s="466"/>
      <c r="C29" s="466"/>
      <c r="D29" s="711" t="s">
        <v>9</v>
      </c>
      <c r="E29" s="658"/>
      <c r="F29" s="659"/>
      <c r="G29" s="31" t="s">
        <v>10</v>
      </c>
      <c r="H29" s="658"/>
      <c r="I29" s="658"/>
      <c r="J29" s="32" t="s">
        <v>11</v>
      </c>
      <c r="K29" s="658"/>
      <c r="L29" s="658"/>
      <c r="M29" s="658"/>
      <c r="N29" s="33"/>
      <c r="O29" s="33"/>
      <c r="P29" s="33"/>
      <c r="Q29" s="33"/>
      <c r="R29" s="33"/>
      <c r="S29" s="33"/>
      <c r="T29" s="32"/>
      <c r="U29" s="32"/>
      <c r="V29" s="32"/>
      <c r="W29" s="32"/>
      <c r="X29" s="32"/>
      <c r="Y29" s="32"/>
      <c r="Z29" s="32"/>
      <c r="AA29" s="34"/>
      <c r="AB29" s="6"/>
    </row>
    <row r="30" spans="1:28" ht="18.75" customHeight="1">
      <c r="A30" s="707"/>
      <c r="B30" s="466"/>
      <c r="C30" s="466"/>
      <c r="D30" s="660"/>
      <c r="E30" s="467"/>
      <c r="F30" s="661"/>
      <c r="G30" s="722"/>
      <c r="H30" s="723"/>
      <c r="I30" s="723"/>
      <c r="J30" s="723"/>
      <c r="K30" s="723"/>
      <c r="L30" s="723"/>
      <c r="M30" s="723"/>
      <c r="N30" s="723"/>
      <c r="O30" s="723"/>
      <c r="P30" s="723"/>
      <c r="Q30" s="723"/>
      <c r="R30" s="723"/>
      <c r="S30" s="723"/>
      <c r="T30" s="723"/>
      <c r="U30" s="723"/>
      <c r="V30" s="723"/>
      <c r="W30" s="723"/>
      <c r="X30" s="723"/>
      <c r="Y30" s="723"/>
      <c r="Z30" s="723"/>
      <c r="AA30" s="724"/>
      <c r="AB30" s="6"/>
    </row>
    <row r="31" spans="1:28" ht="18.75" customHeight="1">
      <c r="A31" s="731"/>
      <c r="B31" s="667"/>
      <c r="C31" s="667"/>
      <c r="D31" s="662"/>
      <c r="E31" s="637"/>
      <c r="F31" s="663"/>
      <c r="G31" s="725"/>
      <c r="H31" s="726"/>
      <c r="I31" s="726"/>
      <c r="J31" s="726"/>
      <c r="K31" s="726"/>
      <c r="L31" s="726"/>
      <c r="M31" s="726"/>
      <c r="N31" s="726"/>
      <c r="O31" s="726"/>
      <c r="P31" s="726"/>
      <c r="Q31" s="726"/>
      <c r="R31" s="726"/>
      <c r="S31" s="726"/>
      <c r="T31" s="726"/>
      <c r="U31" s="726"/>
      <c r="V31" s="726"/>
      <c r="W31" s="726"/>
      <c r="X31" s="726"/>
      <c r="Y31" s="726"/>
      <c r="Z31" s="726"/>
      <c r="AA31" s="727"/>
      <c r="AB31" s="6"/>
    </row>
    <row r="32" spans="1:28" ht="18" customHeight="1">
      <c r="A32" s="708" t="s">
        <v>36</v>
      </c>
      <c r="B32" s="658"/>
      <c r="C32" s="659"/>
      <c r="D32" s="698" t="s">
        <v>20</v>
      </c>
      <c r="E32" s="698"/>
      <c r="F32" s="732"/>
      <c r="G32" s="732"/>
      <c r="H32" s="732"/>
      <c r="I32" s="732"/>
      <c r="J32" s="732"/>
      <c r="K32" s="732"/>
      <c r="L32" s="732"/>
      <c r="M32" s="732"/>
      <c r="N32" s="732"/>
      <c r="O32" s="732"/>
      <c r="P32" s="732"/>
      <c r="Q32" s="732"/>
      <c r="R32" s="733"/>
      <c r="S32" s="736" t="s">
        <v>21</v>
      </c>
      <c r="T32" s="698"/>
      <c r="U32" s="36"/>
      <c r="V32" s="36"/>
      <c r="W32" s="36"/>
      <c r="X32" s="36"/>
      <c r="Y32" s="36"/>
      <c r="Z32" s="36"/>
      <c r="AA32" s="37"/>
      <c r="AB32" s="6"/>
    </row>
    <row r="33" spans="1:28" ht="20.100000000000001" customHeight="1">
      <c r="A33" s="709"/>
      <c r="B33" s="467"/>
      <c r="C33" s="661"/>
      <c r="D33" s="38"/>
      <c r="E33" s="38"/>
      <c r="F33" s="639"/>
      <c r="G33" s="639"/>
      <c r="H33" s="639"/>
      <c r="I33" s="639"/>
      <c r="J33" s="639"/>
      <c r="K33" s="639"/>
      <c r="L33" s="639"/>
      <c r="M33" s="639"/>
      <c r="N33" s="639"/>
      <c r="O33" s="639"/>
      <c r="P33" s="639"/>
      <c r="Q33" s="639"/>
      <c r="R33" s="734"/>
      <c r="S33" s="39"/>
      <c r="T33" s="31" t="s">
        <v>22</v>
      </c>
      <c r="U33" s="31"/>
      <c r="V33" s="31"/>
      <c r="W33" s="31"/>
      <c r="X33" s="31"/>
      <c r="Y33" s="31"/>
      <c r="Z33" s="40" t="s">
        <v>23</v>
      </c>
      <c r="AA33" s="41"/>
      <c r="AB33" s="6"/>
    </row>
    <row r="34" spans="1:28" ht="20.100000000000001" customHeight="1">
      <c r="A34" s="709"/>
      <c r="B34" s="467"/>
      <c r="C34" s="661"/>
      <c r="D34" s="31"/>
      <c r="E34" s="31"/>
      <c r="F34" s="639"/>
      <c r="G34" s="639"/>
      <c r="H34" s="639"/>
      <c r="I34" s="639"/>
      <c r="J34" s="639"/>
      <c r="K34" s="639"/>
      <c r="L34" s="639"/>
      <c r="M34" s="639"/>
      <c r="N34" s="639"/>
      <c r="O34" s="639"/>
      <c r="P34" s="639"/>
      <c r="Q34" s="639"/>
      <c r="R34" s="734"/>
      <c r="S34" s="39"/>
      <c r="T34" s="33" t="s">
        <v>24</v>
      </c>
      <c r="U34" s="33"/>
      <c r="V34" s="467"/>
      <c r="W34" s="467"/>
      <c r="X34" s="467"/>
      <c r="Y34" s="467"/>
      <c r="Z34" s="32" t="s">
        <v>25</v>
      </c>
      <c r="AA34" s="42"/>
      <c r="AB34" s="6"/>
    </row>
    <row r="35" spans="1:28" ht="20.100000000000001" customHeight="1">
      <c r="A35" s="709"/>
      <c r="B35" s="467"/>
      <c r="C35" s="661"/>
      <c r="D35" s="43"/>
      <c r="E35" s="43"/>
      <c r="F35" s="638"/>
      <c r="G35" s="638"/>
      <c r="H35" s="638"/>
      <c r="I35" s="638"/>
      <c r="J35" s="638"/>
      <c r="K35" s="638"/>
      <c r="L35" s="638"/>
      <c r="M35" s="638"/>
      <c r="N35" s="638"/>
      <c r="O35" s="638"/>
      <c r="P35" s="638"/>
      <c r="Q35" s="638"/>
      <c r="R35" s="735"/>
      <c r="S35" s="44"/>
      <c r="T35" s="45" t="s">
        <v>26</v>
      </c>
      <c r="U35" s="45"/>
      <c r="V35" s="637"/>
      <c r="W35" s="637"/>
      <c r="X35" s="637"/>
      <c r="Y35" s="637"/>
      <c r="Z35" s="46" t="s">
        <v>25</v>
      </c>
      <c r="AA35" s="47"/>
      <c r="AB35" s="6"/>
    </row>
    <row r="36" spans="1:28" ht="16.5" customHeight="1">
      <c r="A36" s="709"/>
      <c r="B36" s="467"/>
      <c r="C36" s="661"/>
      <c r="D36" s="40" t="s">
        <v>27</v>
      </c>
      <c r="E36" s="48"/>
      <c r="F36" s="48"/>
      <c r="G36" s="49"/>
      <c r="H36" s="49"/>
      <c r="I36" s="49"/>
      <c r="J36" s="49"/>
      <c r="K36" s="49"/>
      <c r="L36" s="49"/>
      <c r="M36" s="49"/>
      <c r="N36" s="49"/>
      <c r="O36" s="50"/>
      <c r="P36" s="38"/>
      <c r="Q36" s="38"/>
      <c r="R36" s="38"/>
      <c r="S36" s="33"/>
      <c r="T36" s="33"/>
      <c r="U36" s="51"/>
      <c r="V36" s="33"/>
      <c r="W36" s="50"/>
      <c r="X36" s="49"/>
      <c r="Y36" s="50"/>
      <c r="Z36" s="50"/>
      <c r="AA36" s="52"/>
      <c r="AB36" s="6"/>
    </row>
    <row r="37" spans="1:28" ht="129.94999999999999" customHeight="1">
      <c r="A37" s="709"/>
      <c r="B37" s="467"/>
      <c r="C37" s="661"/>
      <c r="D37" s="638"/>
      <c r="E37" s="638"/>
      <c r="F37" s="638"/>
      <c r="G37" s="638"/>
      <c r="H37" s="638"/>
      <c r="I37" s="638"/>
      <c r="J37" s="638"/>
      <c r="K37" s="638"/>
      <c r="L37" s="638"/>
      <c r="M37" s="638"/>
      <c r="N37" s="638"/>
      <c r="O37" s="638"/>
      <c r="P37" s="638"/>
      <c r="Q37" s="638"/>
      <c r="R37" s="639"/>
      <c r="S37" s="639"/>
      <c r="T37" s="639"/>
      <c r="U37" s="639"/>
      <c r="V37" s="639"/>
      <c r="W37" s="639"/>
      <c r="X37" s="639"/>
      <c r="Y37" s="639"/>
      <c r="Z37" s="639"/>
      <c r="AA37" s="640"/>
      <c r="AB37" s="6"/>
    </row>
    <row r="38" spans="1:28" ht="21" customHeight="1">
      <c r="A38" s="709"/>
      <c r="B38" s="467"/>
      <c r="C38" s="661"/>
      <c r="D38" s="475" t="s">
        <v>28</v>
      </c>
      <c r="E38" s="472"/>
      <c r="F38" s="472"/>
      <c r="G38" s="472"/>
      <c r="H38" s="472"/>
      <c r="I38" s="472"/>
      <c r="J38" s="472"/>
      <c r="K38" s="473"/>
      <c r="L38" s="475" t="s">
        <v>29</v>
      </c>
      <c r="M38" s="472"/>
      <c r="N38" s="472"/>
      <c r="O38" s="473"/>
      <c r="P38" s="475" t="s">
        <v>43</v>
      </c>
      <c r="Q38" s="472"/>
      <c r="R38" s="472"/>
      <c r="S38" s="472"/>
      <c r="T38" s="472"/>
      <c r="U38" s="473"/>
      <c r="V38" s="493" t="s">
        <v>42</v>
      </c>
      <c r="W38" s="493"/>
      <c r="X38" s="493"/>
      <c r="Y38" s="493"/>
      <c r="Z38" s="493"/>
      <c r="AA38" s="494"/>
      <c r="AB38" s="6"/>
    </row>
    <row r="39" spans="1:28" ht="39.950000000000003" customHeight="1">
      <c r="A39" s="709"/>
      <c r="B39" s="467"/>
      <c r="C39" s="661"/>
      <c r="D39" s="648" t="s">
        <v>39</v>
      </c>
      <c r="E39" s="649"/>
      <c r="F39" s="649"/>
      <c r="G39" s="649"/>
      <c r="H39" s="649"/>
      <c r="I39" s="649"/>
      <c r="J39" s="649"/>
      <c r="K39" s="650"/>
      <c r="L39" s="648" t="s">
        <v>41</v>
      </c>
      <c r="M39" s="649"/>
      <c r="N39" s="649"/>
      <c r="O39" s="650"/>
      <c r="P39" s="651" t="s">
        <v>44</v>
      </c>
      <c r="Q39" s="652"/>
      <c r="R39" s="652"/>
      <c r="S39" s="652"/>
      <c r="T39" s="652"/>
      <c r="U39" s="653"/>
      <c r="V39" s="641"/>
      <c r="W39" s="641"/>
      <c r="X39" s="641"/>
      <c r="Y39" s="641"/>
      <c r="Z39" s="641"/>
      <c r="AA39" s="642"/>
      <c r="AB39" s="6"/>
    </row>
    <row r="40" spans="1:28" ht="39.950000000000003" customHeight="1">
      <c r="A40" s="709"/>
      <c r="B40" s="467"/>
      <c r="C40" s="661"/>
      <c r="D40" s="728" t="s">
        <v>39</v>
      </c>
      <c r="E40" s="729"/>
      <c r="F40" s="729"/>
      <c r="G40" s="729"/>
      <c r="H40" s="729"/>
      <c r="I40" s="729"/>
      <c r="J40" s="729"/>
      <c r="K40" s="730"/>
      <c r="L40" s="645" t="s">
        <v>41</v>
      </c>
      <c r="M40" s="646"/>
      <c r="N40" s="646"/>
      <c r="O40" s="647"/>
      <c r="P40" s="654" t="s">
        <v>44</v>
      </c>
      <c r="Q40" s="655"/>
      <c r="R40" s="655"/>
      <c r="S40" s="655"/>
      <c r="T40" s="655"/>
      <c r="U40" s="656"/>
      <c r="V40" s="643"/>
      <c r="W40" s="643"/>
      <c r="X40" s="643"/>
      <c r="Y40" s="643"/>
      <c r="Z40" s="643"/>
      <c r="AA40" s="644"/>
      <c r="AB40" s="6"/>
    </row>
    <row r="41" spans="1:28" ht="39.950000000000003" customHeight="1">
      <c r="A41" s="709"/>
      <c r="B41" s="467"/>
      <c r="C41" s="661"/>
      <c r="D41" s="625" t="s">
        <v>39</v>
      </c>
      <c r="E41" s="626"/>
      <c r="F41" s="626"/>
      <c r="G41" s="626"/>
      <c r="H41" s="626"/>
      <c r="I41" s="626"/>
      <c r="J41" s="626"/>
      <c r="K41" s="627"/>
      <c r="L41" s="625" t="s">
        <v>41</v>
      </c>
      <c r="M41" s="626"/>
      <c r="N41" s="626"/>
      <c r="O41" s="627"/>
      <c r="P41" s="634" t="s">
        <v>44</v>
      </c>
      <c r="Q41" s="635"/>
      <c r="R41" s="635"/>
      <c r="S41" s="635"/>
      <c r="T41" s="635"/>
      <c r="U41" s="636"/>
      <c r="V41" s="618"/>
      <c r="W41" s="618"/>
      <c r="X41" s="618"/>
      <c r="Y41" s="618"/>
      <c r="Z41" s="618"/>
      <c r="AA41" s="619"/>
      <c r="AB41" s="6"/>
    </row>
    <row r="42" spans="1:28" ht="38.1" customHeight="1">
      <c r="A42" s="632" t="s">
        <v>52</v>
      </c>
      <c r="B42" s="633"/>
      <c r="C42" s="633"/>
      <c r="D42" s="628" t="s">
        <v>50</v>
      </c>
      <c r="E42" s="629"/>
      <c r="F42" s="629"/>
      <c r="G42" s="629"/>
      <c r="H42" s="629"/>
      <c r="I42" s="629"/>
      <c r="J42" s="629"/>
      <c r="K42" s="60"/>
      <c r="L42" s="630" t="s">
        <v>51</v>
      </c>
      <c r="M42" s="630"/>
      <c r="N42" s="630"/>
      <c r="O42" s="630"/>
      <c r="P42" s="630"/>
      <c r="Q42" s="630"/>
      <c r="R42" s="630"/>
      <c r="S42" s="630"/>
      <c r="T42" s="630"/>
      <c r="U42" s="630"/>
      <c r="V42" s="630"/>
      <c r="W42" s="630"/>
      <c r="X42" s="630"/>
      <c r="Y42" s="630"/>
      <c r="Z42" s="630"/>
      <c r="AA42" s="631"/>
      <c r="AB42" s="6"/>
    </row>
    <row r="43" spans="1:28" ht="53.25" customHeight="1" thickBot="1">
      <c r="A43" s="620" t="s">
        <v>45</v>
      </c>
      <c r="B43" s="621"/>
      <c r="C43" s="621"/>
      <c r="D43" s="622"/>
      <c r="E43" s="623"/>
      <c r="F43" s="623"/>
      <c r="G43" s="623"/>
      <c r="H43" s="623"/>
      <c r="I43" s="623"/>
      <c r="J43" s="623"/>
      <c r="K43" s="623"/>
      <c r="L43" s="623"/>
      <c r="M43" s="623"/>
      <c r="N43" s="623"/>
      <c r="O43" s="623"/>
      <c r="P43" s="623"/>
      <c r="Q43" s="623"/>
      <c r="R43" s="623"/>
      <c r="S43" s="623"/>
      <c r="T43" s="623"/>
      <c r="U43" s="623"/>
      <c r="V43" s="623"/>
      <c r="W43" s="623"/>
      <c r="X43" s="623"/>
      <c r="Y43" s="623"/>
      <c r="Z43" s="623"/>
      <c r="AA43" s="624"/>
      <c r="AB43" s="6"/>
    </row>
    <row r="44" spans="1:28" ht="3" customHeight="1">
      <c r="A44" s="35"/>
      <c r="B44" s="35"/>
      <c r="C44" s="35"/>
      <c r="D44" s="32"/>
      <c r="E44" s="32"/>
      <c r="F44" s="32"/>
      <c r="G44" s="32"/>
      <c r="H44" s="32"/>
      <c r="I44" s="32"/>
      <c r="J44" s="32"/>
      <c r="K44" s="32"/>
      <c r="L44" s="32"/>
      <c r="M44" s="32"/>
      <c r="N44" s="32"/>
      <c r="O44" s="32"/>
      <c r="P44" s="32"/>
      <c r="Q44" s="32"/>
      <c r="R44" s="32"/>
      <c r="S44" s="32"/>
      <c r="T44" s="32"/>
      <c r="U44" s="32"/>
      <c r="V44" s="32"/>
      <c r="W44" s="32"/>
      <c r="X44" s="32"/>
      <c r="Y44" s="32"/>
      <c r="Z44" s="32"/>
      <c r="AA44" s="32"/>
      <c r="AB44" s="6"/>
    </row>
    <row r="45" spans="1:28" ht="20.100000000000001" customHeight="1">
      <c r="A45" s="61" t="s">
        <v>40</v>
      </c>
      <c r="B45" s="6"/>
      <c r="C45" s="6"/>
      <c r="D45" s="6"/>
      <c r="E45" s="6"/>
      <c r="F45" s="6"/>
      <c r="G45" s="6"/>
      <c r="H45" s="6"/>
      <c r="I45" s="6"/>
      <c r="J45" s="6"/>
      <c r="K45" s="6"/>
      <c r="L45" s="6"/>
      <c r="M45" s="6"/>
      <c r="N45" s="6"/>
      <c r="O45" s="6"/>
      <c r="P45" s="6"/>
      <c r="Q45" s="6"/>
      <c r="R45" s="6"/>
      <c r="S45" s="6"/>
      <c r="T45" s="6"/>
      <c r="U45" s="6"/>
      <c r="V45" s="6"/>
      <c r="W45" s="6"/>
      <c r="X45" s="6"/>
    </row>
    <row r="46" spans="1:28" ht="39.950000000000003" customHeight="1">
      <c r="A46" s="16"/>
      <c r="B46" s="721" t="s">
        <v>49</v>
      </c>
      <c r="C46" s="721"/>
      <c r="D46" s="721"/>
      <c r="E46" s="721"/>
      <c r="F46" s="721"/>
      <c r="G46" s="721"/>
      <c r="H46" s="721"/>
      <c r="I46" s="721"/>
      <c r="J46" s="721"/>
      <c r="K46" s="721"/>
      <c r="L46" s="721"/>
      <c r="M46" s="721"/>
      <c r="N46" s="721"/>
      <c r="O46" s="721"/>
      <c r="P46" s="721"/>
      <c r="Q46" s="721"/>
      <c r="R46" s="721"/>
      <c r="S46" s="721"/>
      <c r="T46" s="721"/>
      <c r="U46" s="721"/>
      <c r="V46" s="721"/>
      <c r="W46" s="721"/>
      <c r="X46" s="721"/>
      <c r="Y46" s="721"/>
      <c r="Z46" s="721"/>
      <c r="AA46" s="721"/>
    </row>
    <row r="47" spans="1:28" ht="3" customHeight="1">
      <c r="A47" s="16"/>
      <c r="B47" s="18"/>
      <c r="C47" s="612"/>
      <c r="D47" s="612"/>
      <c r="E47" s="612"/>
      <c r="F47" s="612"/>
      <c r="G47" s="612"/>
      <c r="H47" s="612"/>
      <c r="I47" s="612"/>
      <c r="J47" s="612"/>
      <c r="K47" s="612"/>
      <c r="L47" s="612"/>
      <c r="M47" s="612"/>
      <c r="N47" s="612"/>
      <c r="O47" s="6"/>
      <c r="P47" s="6"/>
      <c r="Q47" s="6"/>
      <c r="R47" s="6"/>
      <c r="S47" s="6"/>
      <c r="T47" s="6"/>
      <c r="U47" s="6"/>
      <c r="V47" s="6"/>
      <c r="W47" s="6"/>
      <c r="X47" s="6"/>
    </row>
    <row r="48" spans="1:28" ht="20.100000000000001" customHeight="1">
      <c r="A48" s="61" t="s">
        <v>30</v>
      </c>
      <c r="B48" s="6"/>
      <c r="C48" s="6"/>
      <c r="D48" s="6"/>
      <c r="E48" s="6"/>
      <c r="F48" s="6"/>
      <c r="G48" s="6"/>
      <c r="H48" s="6"/>
      <c r="I48" s="6"/>
      <c r="J48" s="6"/>
      <c r="K48" s="6"/>
      <c r="L48" s="6"/>
      <c r="M48" s="6"/>
      <c r="N48" s="6"/>
      <c r="O48" s="6"/>
      <c r="P48" s="6"/>
      <c r="Q48" s="6"/>
      <c r="R48" s="6"/>
      <c r="S48" s="6"/>
      <c r="T48" s="6"/>
      <c r="U48" s="6"/>
      <c r="V48" s="6"/>
      <c r="W48" s="6"/>
      <c r="X48" s="6"/>
    </row>
    <row r="49" spans="1:30" ht="18" customHeight="1">
      <c r="A49" s="16"/>
      <c r="B49" s="62" t="s">
        <v>31</v>
      </c>
      <c r="C49" s="6"/>
      <c r="D49" s="6"/>
      <c r="E49" s="6"/>
      <c r="F49" s="6"/>
      <c r="G49" s="6"/>
      <c r="H49" s="6"/>
      <c r="I49" s="6"/>
      <c r="J49" s="6"/>
      <c r="K49" s="6"/>
      <c r="L49" s="6"/>
      <c r="M49" s="6"/>
      <c r="N49" s="6"/>
      <c r="O49" s="6"/>
      <c r="P49" s="6"/>
      <c r="Q49" s="6"/>
      <c r="R49" s="6"/>
      <c r="S49" s="6"/>
      <c r="T49" s="6"/>
      <c r="U49" s="6"/>
      <c r="V49" s="6"/>
      <c r="W49" s="6"/>
      <c r="X49" s="6"/>
    </row>
    <row r="50" spans="1:30" ht="24.95" customHeight="1">
      <c r="A50" s="17"/>
      <c r="B50" s="611" t="s">
        <v>47</v>
      </c>
      <c r="C50" s="611"/>
      <c r="D50" s="611"/>
      <c r="E50" s="611"/>
      <c r="F50" s="611"/>
      <c r="G50" s="611"/>
      <c r="H50" s="611"/>
      <c r="I50" s="611"/>
      <c r="J50" s="611"/>
      <c r="K50" s="611"/>
      <c r="L50" s="611"/>
      <c r="M50" s="611"/>
      <c r="N50" s="611"/>
      <c r="O50" s="611"/>
      <c r="P50" s="611"/>
      <c r="Q50" s="611"/>
      <c r="R50" s="611"/>
      <c r="S50" s="611"/>
      <c r="T50" s="611"/>
      <c r="U50" s="611"/>
      <c r="V50" s="611"/>
      <c r="W50" s="611"/>
      <c r="X50" s="17"/>
      <c r="Y50" s="17"/>
      <c r="Z50" s="17"/>
      <c r="AA50" s="17"/>
    </row>
    <row r="51" spans="1:30" ht="36" customHeight="1">
      <c r="A51" s="16"/>
      <c r="B51" s="615" t="s">
        <v>46</v>
      </c>
      <c r="C51" s="615"/>
      <c r="D51" s="615"/>
      <c r="E51" s="615"/>
      <c r="F51" s="615"/>
      <c r="G51" s="615"/>
      <c r="H51" s="615"/>
      <c r="I51" s="615"/>
      <c r="J51" s="615"/>
      <c r="K51" s="615"/>
      <c r="L51" s="615"/>
      <c r="M51" s="615"/>
      <c r="N51" s="615"/>
      <c r="O51" s="615"/>
      <c r="P51" s="615"/>
      <c r="Q51" s="615"/>
      <c r="R51" s="615"/>
      <c r="S51" s="615"/>
      <c r="T51" s="615"/>
      <c r="U51" s="615"/>
      <c r="V51" s="615"/>
      <c r="W51" s="615"/>
      <c r="X51" s="615"/>
      <c r="Y51" s="615"/>
      <c r="Z51" s="615"/>
      <c r="AA51" s="615"/>
    </row>
    <row r="52" spans="1:30" s="57" customFormat="1" ht="35.1" customHeight="1">
      <c r="A52" s="56"/>
      <c r="B52" s="614" t="s">
        <v>32</v>
      </c>
      <c r="C52" s="614"/>
      <c r="D52" s="614"/>
      <c r="E52" s="614"/>
      <c r="F52" s="614"/>
      <c r="G52" s="614"/>
      <c r="H52" s="614"/>
      <c r="I52" s="614"/>
      <c r="J52" s="614"/>
      <c r="K52" s="614"/>
      <c r="L52" s="614"/>
      <c r="M52" s="614"/>
      <c r="N52" s="614"/>
      <c r="O52" s="614"/>
      <c r="Q52" s="59" t="s">
        <v>33</v>
      </c>
      <c r="R52" s="58"/>
      <c r="S52" s="58"/>
      <c r="T52" s="58"/>
      <c r="U52" s="58"/>
      <c r="V52" s="58"/>
      <c r="W52" s="58"/>
      <c r="X52" s="58"/>
      <c r="Y52" s="58"/>
      <c r="Z52" s="58"/>
      <c r="AA52" s="58"/>
    </row>
    <row r="53" spans="1:30" ht="15" customHeight="1">
      <c r="A53" s="19"/>
      <c r="B53" s="19"/>
      <c r="C53" s="19"/>
      <c r="D53" s="20"/>
      <c r="E53" s="20"/>
      <c r="F53" s="20"/>
      <c r="G53" s="20"/>
      <c r="H53" s="20"/>
      <c r="I53" s="20"/>
      <c r="J53" s="20"/>
      <c r="K53" s="20"/>
      <c r="L53" s="20"/>
      <c r="M53" s="20"/>
      <c r="N53" s="20"/>
      <c r="O53" s="20"/>
      <c r="P53" s="20"/>
      <c r="Q53" s="20"/>
      <c r="R53" s="20"/>
      <c r="S53" s="20"/>
      <c r="T53" s="20"/>
      <c r="U53" s="20"/>
      <c r="V53" s="20"/>
      <c r="W53" s="20"/>
      <c r="X53" s="20"/>
      <c r="Y53" s="20"/>
      <c r="Z53" s="20"/>
      <c r="AA53" s="20"/>
    </row>
    <row r="54" spans="1:30" ht="22.5" customHeight="1">
      <c r="A54" s="613" t="s">
        <v>48</v>
      </c>
      <c r="B54" s="613"/>
      <c r="C54" s="613"/>
      <c r="D54" s="613"/>
      <c r="E54" s="613"/>
      <c r="F54" s="613"/>
      <c r="G54" s="613"/>
      <c r="H54" s="613"/>
      <c r="I54" s="613"/>
      <c r="J54" s="613"/>
      <c r="K54" s="613"/>
      <c r="L54" s="613"/>
      <c r="M54" s="613"/>
      <c r="N54" s="613"/>
      <c r="O54" s="613"/>
      <c r="P54" s="613"/>
      <c r="Q54" s="613"/>
      <c r="R54" s="613"/>
      <c r="S54" s="613"/>
      <c r="T54" s="613"/>
      <c r="U54" s="613"/>
      <c r="V54" s="613"/>
      <c r="W54" s="613"/>
      <c r="X54" s="613"/>
      <c r="Y54" s="613"/>
      <c r="Z54" s="613"/>
      <c r="AA54" s="613"/>
    </row>
    <row r="55" spans="1:30" ht="39" customHeight="1">
      <c r="A55" s="600" t="s">
        <v>56</v>
      </c>
      <c r="B55" s="600"/>
      <c r="C55" s="600"/>
      <c r="D55" s="600"/>
      <c r="E55" s="600"/>
      <c r="F55" s="600"/>
      <c r="G55" s="600"/>
      <c r="H55" s="600"/>
      <c r="I55" s="600"/>
      <c r="J55" s="600"/>
      <c r="K55" s="600"/>
      <c r="L55" s="600"/>
      <c r="M55" s="600"/>
      <c r="N55" s="600"/>
      <c r="O55" s="600"/>
      <c r="P55" s="600"/>
      <c r="Q55" s="600"/>
      <c r="R55" s="600"/>
      <c r="S55" s="600"/>
      <c r="T55" s="600"/>
      <c r="U55" s="600"/>
      <c r="V55" s="600"/>
      <c r="W55" s="600"/>
      <c r="X55" s="600"/>
      <c r="Y55" s="600"/>
      <c r="Z55" s="600"/>
      <c r="AA55" s="600"/>
    </row>
    <row r="56" spans="1:30" ht="3.75" customHeight="1" thickBot="1">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30" ht="3.75" customHeight="1">
      <c r="A57" s="22"/>
      <c r="B57" s="22"/>
      <c r="C57" s="22"/>
      <c r="D57" s="22"/>
      <c r="E57" s="22"/>
      <c r="F57" s="22"/>
      <c r="G57" s="22"/>
      <c r="H57" s="22"/>
      <c r="I57" s="22"/>
      <c r="J57" s="22"/>
      <c r="K57" s="22"/>
      <c r="L57" s="23"/>
      <c r="M57" s="23"/>
      <c r="N57" s="23"/>
      <c r="O57" s="23"/>
      <c r="P57" s="23"/>
      <c r="Q57" s="23"/>
      <c r="R57" s="23"/>
      <c r="S57" s="23"/>
      <c r="T57" s="23"/>
      <c r="U57" s="23"/>
      <c r="V57" s="23"/>
      <c r="W57" s="23"/>
      <c r="X57" s="23"/>
      <c r="Y57" s="23"/>
      <c r="Z57" s="23"/>
      <c r="AA57" s="23"/>
    </row>
    <row r="58" spans="1:30" ht="18.75" customHeight="1">
      <c r="A58" s="24" t="s">
        <v>34</v>
      </c>
      <c r="B58" s="25"/>
      <c r="C58" s="25"/>
      <c r="D58" s="53"/>
      <c r="E58" s="601" t="s">
        <v>35</v>
      </c>
      <c r="F58" s="601"/>
      <c r="G58" s="601"/>
      <c r="H58" s="601"/>
      <c r="I58" s="601"/>
      <c r="J58" s="55"/>
      <c r="K58" s="26"/>
      <c r="L58" s="26"/>
      <c r="M58" s="26"/>
      <c r="N58" s="26"/>
      <c r="O58" s="26"/>
      <c r="P58" s="29"/>
      <c r="Q58" s="29"/>
      <c r="R58" s="29"/>
      <c r="S58" s="29"/>
      <c r="T58" s="29"/>
      <c r="U58" s="29"/>
      <c r="V58" s="29"/>
      <c r="W58" s="29"/>
      <c r="X58" s="29"/>
      <c r="Y58" s="29"/>
      <c r="Z58" s="29"/>
      <c r="AA58" s="29"/>
    </row>
    <row r="59" spans="1:30" ht="9.75" customHeight="1">
      <c r="A59" s="27"/>
      <c r="B59" s="25"/>
      <c r="C59" s="25"/>
      <c r="D59" s="53"/>
      <c r="E59" s="602"/>
      <c r="F59" s="603"/>
      <c r="G59" s="603"/>
      <c r="H59" s="603"/>
      <c r="I59" s="604"/>
      <c r="J59" s="54"/>
      <c r="K59" s="27"/>
      <c r="L59" s="27"/>
      <c r="M59" s="27"/>
      <c r="N59" s="27"/>
      <c r="O59" s="27"/>
    </row>
    <row r="60" spans="1:30" ht="69.95" customHeight="1">
      <c r="A60" s="27"/>
      <c r="B60" s="27"/>
      <c r="C60" s="27"/>
      <c r="D60" s="53"/>
      <c r="E60" s="605"/>
      <c r="F60" s="606"/>
      <c r="G60" s="606"/>
      <c r="H60" s="606"/>
      <c r="I60" s="607"/>
      <c r="J60" s="54"/>
      <c r="K60" s="27"/>
      <c r="L60" s="27"/>
      <c r="M60" s="27"/>
      <c r="N60" s="27"/>
      <c r="O60" s="616" t="s">
        <v>57</v>
      </c>
      <c r="P60" s="617"/>
      <c r="Q60" s="617"/>
      <c r="R60" s="617"/>
      <c r="S60" s="617"/>
      <c r="T60" s="617"/>
      <c r="U60" s="617"/>
      <c r="V60" s="617"/>
      <c r="W60" s="617"/>
      <c r="X60" s="617"/>
      <c r="Y60" s="617"/>
      <c r="Z60" s="617"/>
      <c r="AA60" s="617"/>
    </row>
    <row r="61" spans="1:30" ht="10.5" customHeight="1">
      <c r="A61" s="27"/>
      <c r="B61" s="27"/>
      <c r="C61" s="27"/>
      <c r="D61" s="53"/>
      <c r="E61" s="608"/>
      <c r="F61" s="609"/>
      <c r="G61" s="609"/>
      <c r="H61" s="609"/>
      <c r="I61" s="610"/>
      <c r="J61" s="54"/>
      <c r="K61" s="27"/>
      <c r="L61" s="27"/>
      <c r="M61" s="27"/>
      <c r="N61" s="27"/>
      <c r="O61" s="27"/>
      <c r="P61" s="28"/>
      <c r="Y61" s="28"/>
      <c r="Z61" s="28"/>
      <c r="AA61" s="28"/>
    </row>
    <row r="62" spans="1:30" s="6" customFormat="1" ht="11.25" customHeight="1">
      <c r="A62" s="29"/>
      <c r="B62" s="29"/>
      <c r="C62" s="29"/>
      <c r="D62" s="29"/>
      <c r="E62" s="29"/>
      <c r="F62" s="29"/>
      <c r="G62" s="29"/>
      <c r="H62" s="29"/>
      <c r="I62" s="29"/>
      <c r="J62" s="29"/>
      <c r="K62" s="29"/>
      <c r="L62" s="29"/>
      <c r="M62" s="29"/>
      <c r="X62" s="28"/>
      <c r="Y62" s="28"/>
      <c r="Z62" s="28"/>
    </row>
    <row r="63" spans="1:30" ht="20.100000000000001" customHeight="1">
      <c r="X63" s="28"/>
      <c r="Y63" s="28"/>
      <c r="Z63" s="28"/>
      <c r="AA63" s="28"/>
    </row>
    <row r="64" spans="1:30">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row>
    <row r="65" spans="1:30">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row>
    <row r="66" spans="1:30">
      <c r="C66" s="28"/>
      <c r="D66" s="28"/>
      <c r="E66" s="28"/>
      <c r="F66" s="28"/>
      <c r="G66" s="28"/>
      <c r="H66" s="28"/>
      <c r="I66" s="28"/>
      <c r="J66" s="28"/>
      <c r="K66" s="28"/>
      <c r="L66" s="28"/>
      <c r="M66" s="28"/>
      <c r="N66" s="28"/>
      <c r="O66" s="28"/>
      <c r="AB66" s="28"/>
      <c r="AC66" s="28"/>
      <c r="AD66" s="28"/>
    </row>
    <row r="67" spans="1:30">
      <c r="B67" s="18"/>
      <c r="C67" s="28"/>
      <c r="D67" s="28"/>
      <c r="E67" s="28"/>
      <c r="F67" s="28"/>
      <c r="G67" s="28"/>
      <c r="H67" s="28"/>
      <c r="I67" s="28"/>
      <c r="J67" s="28"/>
      <c r="K67" s="28"/>
      <c r="L67" s="28"/>
      <c r="M67" s="28"/>
      <c r="N67" s="28"/>
      <c r="O67" s="28"/>
      <c r="AB67" s="28"/>
      <c r="AC67" s="28"/>
      <c r="AD67" s="28"/>
    </row>
    <row r="68" spans="1:30">
      <c r="B68" s="18"/>
      <c r="C68" s="28"/>
      <c r="D68" s="28"/>
      <c r="E68" s="28"/>
      <c r="F68" s="28"/>
      <c r="G68" s="28"/>
      <c r="H68" s="28"/>
      <c r="I68" s="28"/>
      <c r="J68" s="28"/>
      <c r="K68" s="28"/>
      <c r="L68" s="28"/>
      <c r="M68" s="28"/>
      <c r="N68" s="28"/>
      <c r="O68" s="28"/>
      <c r="AB68" s="28"/>
      <c r="AC68" s="28"/>
      <c r="AD68" s="28"/>
    </row>
    <row r="69" spans="1:30">
      <c r="A69" s="28"/>
      <c r="C69" s="18"/>
      <c r="D69" s="28"/>
      <c r="E69" s="28"/>
      <c r="F69" s="28"/>
      <c r="G69" s="28"/>
      <c r="H69" s="28"/>
      <c r="I69" s="28"/>
      <c r="J69" s="28"/>
      <c r="K69" s="28"/>
      <c r="L69" s="28"/>
      <c r="M69" s="28"/>
      <c r="N69" s="28"/>
      <c r="O69" s="28"/>
      <c r="AB69" s="28"/>
      <c r="AC69" s="28"/>
      <c r="AD69" s="28"/>
    </row>
    <row r="70" spans="1:30" ht="20.100000000000001" customHeight="1"/>
  </sheetData>
  <mergeCells count="84">
    <mergeCell ref="B46:AA46"/>
    <mergeCell ref="H29:I29"/>
    <mergeCell ref="K29:M29"/>
    <mergeCell ref="G30:AA31"/>
    <mergeCell ref="D39:K39"/>
    <mergeCell ref="D40:K40"/>
    <mergeCell ref="D38:K38"/>
    <mergeCell ref="A26:C31"/>
    <mergeCell ref="D26:F28"/>
    <mergeCell ref="G27:AA28"/>
    <mergeCell ref="D29:F31"/>
    <mergeCell ref="V38:AA38"/>
    <mergeCell ref="A32:C41"/>
    <mergeCell ref="D32:E32"/>
    <mergeCell ref="F32:R35"/>
    <mergeCell ref="S32:T32"/>
    <mergeCell ref="G26:AA26"/>
    <mergeCell ref="S16:S17"/>
    <mergeCell ref="T16:AA17"/>
    <mergeCell ref="A23:C25"/>
    <mergeCell ref="A20:C21"/>
    <mergeCell ref="A22:C22"/>
    <mergeCell ref="A7:C19"/>
    <mergeCell ref="D23:F25"/>
    <mergeCell ref="H23:I23"/>
    <mergeCell ref="K23:M23"/>
    <mergeCell ref="G24:AA25"/>
    <mergeCell ref="S14:AA15"/>
    <mergeCell ref="G16:G17"/>
    <mergeCell ref="H16:N17"/>
    <mergeCell ref="O16:R17"/>
    <mergeCell ref="D20:F22"/>
    <mergeCell ref="G21:AA22"/>
    <mergeCell ref="A3:AA3"/>
    <mergeCell ref="A4:AA4"/>
    <mergeCell ref="A6:C6"/>
    <mergeCell ref="D6:N6"/>
    <mergeCell ref="O6:Q6"/>
    <mergeCell ref="R6:AA6"/>
    <mergeCell ref="D7:F9"/>
    <mergeCell ref="G7:AA7"/>
    <mergeCell ref="G13:O13"/>
    <mergeCell ref="G20:AA20"/>
    <mergeCell ref="G8:AA9"/>
    <mergeCell ref="D10:F12"/>
    <mergeCell ref="H10:I10"/>
    <mergeCell ref="K10:M10"/>
    <mergeCell ref="G11:AA12"/>
    <mergeCell ref="P13:R15"/>
    <mergeCell ref="S13:AA13"/>
    <mergeCell ref="D13:F15"/>
    <mergeCell ref="G18:H19"/>
    <mergeCell ref="I18:AA19"/>
    <mergeCell ref="D16:F19"/>
    <mergeCell ref="G14:O15"/>
    <mergeCell ref="V34:Y34"/>
    <mergeCell ref="V35:Y35"/>
    <mergeCell ref="D37:AA37"/>
    <mergeCell ref="V39:AA39"/>
    <mergeCell ref="V40:AA40"/>
    <mergeCell ref="L40:O40"/>
    <mergeCell ref="L39:O39"/>
    <mergeCell ref="L38:O38"/>
    <mergeCell ref="P38:U38"/>
    <mergeCell ref="P39:U39"/>
    <mergeCell ref="P40:U40"/>
    <mergeCell ref="V41:AA41"/>
    <mergeCell ref="A43:C43"/>
    <mergeCell ref="D43:AA43"/>
    <mergeCell ref="D41:K41"/>
    <mergeCell ref="D42:J42"/>
    <mergeCell ref="L42:AA42"/>
    <mergeCell ref="A42:C42"/>
    <mergeCell ref="L41:O41"/>
    <mergeCell ref="P41:U41"/>
    <mergeCell ref="A55:AA55"/>
    <mergeCell ref="E58:I58"/>
    <mergeCell ref="E59:I61"/>
    <mergeCell ref="B50:W50"/>
    <mergeCell ref="C47:N47"/>
    <mergeCell ref="A54:AA54"/>
    <mergeCell ref="B52:O52"/>
    <mergeCell ref="B51:AA51"/>
    <mergeCell ref="O60:AA60"/>
  </mergeCells>
  <phoneticPr fontId="2"/>
  <printOptions horizontalCentered="1" verticalCentered="1"/>
  <pageMargins left="0.70866141732283472" right="0.23622047244094491" top="0.35433070866141736" bottom="0.27559055118110237" header="0.31496062992125984" footer="0.23622047244094491"/>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K58"/>
  <sheetViews>
    <sheetView workbookViewId="0"/>
  </sheetViews>
  <sheetFormatPr defaultRowHeight="17.25"/>
  <cols>
    <col min="1" max="1" width="13.875" style="113" customWidth="1"/>
    <col min="2" max="2" width="24.875" style="113" customWidth="1"/>
    <col min="3" max="3" width="21.75" style="113" customWidth="1"/>
    <col min="4" max="4" width="9.625" style="113" customWidth="1"/>
    <col min="5" max="5" width="5.75" style="113" customWidth="1"/>
    <col min="6" max="6" width="3.25" style="113" customWidth="1"/>
    <col min="7" max="7" width="4" style="113" customWidth="1"/>
    <col min="8" max="8" width="8.25" style="113" customWidth="1"/>
    <col min="9" max="9" width="11.5" style="113" customWidth="1"/>
    <col min="10" max="10" width="13.625" style="113" customWidth="1"/>
    <col min="11" max="11" width="3.125" style="113" customWidth="1"/>
    <col min="12" max="256" width="9" style="113"/>
    <col min="257" max="257" width="13.875" style="113" customWidth="1"/>
    <col min="258" max="258" width="24.875" style="113" customWidth="1"/>
    <col min="259" max="259" width="21.75" style="113" customWidth="1"/>
    <col min="260" max="260" width="9.625" style="113" customWidth="1"/>
    <col min="261" max="261" width="5.75" style="113" customWidth="1"/>
    <col min="262" max="262" width="3.25" style="113" customWidth="1"/>
    <col min="263" max="263" width="4" style="113" customWidth="1"/>
    <col min="264" max="264" width="8.25" style="113" customWidth="1"/>
    <col min="265" max="265" width="11.5" style="113" customWidth="1"/>
    <col min="266" max="266" width="13.625" style="113" customWidth="1"/>
    <col min="267" max="267" width="3.125" style="113" customWidth="1"/>
    <col min="268" max="512" width="9" style="113"/>
    <col min="513" max="513" width="13.875" style="113" customWidth="1"/>
    <col min="514" max="514" width="24.875" style="113" customWidth="1"/>
    <col min="515" max="515" width="21.75" style="113" customWidth="1"/>
    <col min="516" max="516" width="9.625" style="113" customWidth="1"/>
    <col min="517" max="517" width="5.75" style="113" customWidth="1"/>
    <col min="518" max="518" width="3.25" style="113" customWidth="1"/>
    <col min="519" max="519" width="4" style="113" customWidth="1"/>
    <col min="520" max="520" width="8.25" style="113" customWidth="1"/>
    <col min="521" max="521" width="11.5" style="113" customWidth="1"/>
    <col min="522" max="522" width="13.625" style="113" customWidth="1"/>
    <col min="523" max="523" width="3.125" style="113" customWidth="1"/>
    <col min="524" max="768" width="9" style="113"/>
    <col min="769" max="769" width="13.875" style="113" customWidth="1"/>
    <col min="770" max="770" width="24.875" style="113" customWidth="1"/>
    <col min="771" max="771" width="21.75" style="113" customWidth="1"/>
    <col min="772" max="772" width="9.625" style="113" customWidth="1"/>
    <col min="773" max="773" width="5.75" style="113" customWidth="1"/>
    <col min="774" max="774" width="3.25" style="113" customWidth="1"/>
    <col min="775" max="775" width="4" style="113" customWidth="1"/>
    <col min="776" max="776" width="8.25" style="113" customWidth="1"/>
    <col min="777" max="777" width="11.5" style="113" customWidth="1"/>
    <col min="778" max="778" width="13.625" style="113" customWidth="1"/>
    <col min="779" max="779" width="3.125" style="113" customWidth="1"/>
    <col min="780" max="1024" width="9" style="113"/>
    <col min="1025" max="1025" width="13.875" style="113" customWidth="1"/>
    <col min="1026" max="1026" width="24.875" style="113" customWidth="1"/>
    <col min="1027" max="1027" width="21.75" style="113" customWidth="1"/>
    <col min="1028" max="1028" width="9.625" style="113" customWidth="1"/>
    <col min="1029" max="1029" width="5.75" style="113" customWidth="1"/>
    <col min="1030" max="1030" width="3.25" style="113" customWidth="1"/>
    <col min="1031" max="1031" width="4" style="113" customWidth="1"/>
    <col min="1032" max="1032" width="8.25" style="113" customWidth="1"/>
    <col min="1033" max="1033" width="11.5" style="113" customWidth="1"/>
    <col min="1034" max="1034" width="13.625" style="113" customWidth="1"/>
    <col min="1035" max="1035" width="3.125" style="113" customWidth="1"/>
    <col min="1036" max="1280" width="9" style="113"/>
    <col min="1281" max="1281" width="13.875" style="113" customWidth="1"/>
    <col min="1282" max="1282" width="24.875" style="113" customWidth="1"/>
    <col min="1283" max="1283" width="21.75" style="113" customWidth="1"/>
    <col min="1284" max="1284" width="9.625" style="113" customWidth="1"/>
    <col min="1285" max="1285" width="5.75" style="113" customWidth="1"/>
    <col min="1286" max="1286" width="3.25" style="113" customWidth="1"/>
    <col min="1287" max="1287" width="4" style="113" customWidth="1"/>
    <col min="1288" max="1288" width="8.25" style="113" customWidth="1"/>
    <col min="1289" max="1289" width="11.5" style="113" customWidth="1"/>
    <col min="1290" max="1290" width="13.625" style="113" customWidth="1"/>
    <col min="1291" max="1291" width="3.125" style="113" customWidth="1"/>
    <col min="1292" max="1536" width="9" style="113"/>
    <col min="1537" max="1537" width="13.875" style="113" customWidth="1"/>
    <col min="1538" max="1538" width="24.875" style="113" customWidth="1"/>
    <col min="1539" max="1539" width="21.75" style="113" customWidth="1"/>
    <col min="1540" max="1540" width="9.625" style="113" customWidth="1"/>
    <col min="1541" max="1541" width="5.75" style="113" customWidth="1"/>
    <col min="1542" max="1542" width="3.25" style="113" customWidth="1"/>
    <col min="1543" max="1543" width="4" style="113" customWidth="1"/>
    <col min="1544" max="1544" width="8.25" style="113" customWidth="1"/>
    <col min="1545" max="1545" width="11.5" style="113" customWidth="1"/>
    <col min="1546" max="1546" width="13.625" style="113" customWidth="1"/>
    <col min="1547" max="1547" width="3.125" style="113" customWidth="1"/>
    <col min="1548" max="1792" width="9" style="113"/>
    <col min="1793" max="1793" width="13.875" style="113" customWidth="1"/>
    <col min="1794" max="1794" width="24.875" style="113" customWidth="1"/>
    <col min="1795" max="1795" width="21.75" style="113" customWidth="1"/>
    <col min="1796" max="1796" width="9.625" style="113" customWidth="1"/>
    <col min="1797" max="1797" width="5.75" style="113" customWidth="1"/>
    <col min="1798" max="1798" width="3.25" style="113" customWidth="1"/>
    <col min="1799" max="1799" width="4" style="113" customWidth="1"/>
    <col min="1800" max="1800" width="8.25" style="113" customWidth="1"/>
    <col min="1801" max="1801" width="11.5" style="113" customWidth="1"/>
    <col min="1802" max="1802" width="13.625" style="113" customWidth="1"/>
    <col min="1803" max="1803" width="3.125" style="113" customWidth="1"/>
    <col min="1804" max="2048" width="9" style="113"/>
    <col min="2049" max="2049" width="13.875" style="113" customWidth="1"/>
    <col min="2050" max="2050" width="24.875" style="113" customWidth="1"/>
    <col min="2051" max="2051" width="21.75" style="113" customWidth="1"/>
    <col min="2052" max="2052" width="9.625" style="113" customWidth="1"/>
    <col min="2053" max="2053" width="5.75" style="113" customWidth="1"/>
    <col min="2054" max="2054" width="3.25" style="113" customWidth="1"/>
    <col min="2055" max="2055" width="4" style="113" customWidth="1"/>
    <col min="2056" max="2056" width="8.25" style="113" customWidth="1"/>
    <col min="2057" max="2057" width="11.5" style="113" customWidth="1"/>
    <col min="2058" max="2058" width="13.625" style="113" customWidth="1"/>
    <col min="2059" max="2059" width="3.125" style="113" customWidth="1"/>
    <col min="2060" max="2304" width="9" style="113"/>
    <col min="2305" max="2305" width="13.875" style="113" customWidth="1"/>
    <col min="2306" max="2306" width="24.875" style="113" customWidth="1"/>
    <col min="2307" max="2307" width="21.75" style="113" customWidth="1"/>
    <col min="2308" max="2308" width="9.625" style="113" customWidth="1"/>
    <col min="2309" max="2309" width="5.75" style="113" customWidth="1"/>
    <col min="2310" max="2310" width="3.25" style="113" customWidth="1"/>
    <col min="2311" max="2311" width="4" style="113" customWidth="1"/>
    <col min="2312" max="2312" width="8.25" style="113" customWidth="1"/>
    <col min="2313" max="2313" width="11.5" style="113" customWidth="1"/>
    <col min="2314" max="2314" width="13.625" style="113" customWidth="1"/>
    <col min="2315" max="2315" width="3.125" style="113" customWidth="1"/>
    <col min="2316" max="2560" width="9" style="113"/>
    <col min="2561" max="2561" width="13.875" style="113" customWidth="1"/>
    <col min="2562" max="2562" width="24.875" style="113" customWidth="1"/>
    <col min="2563" max="2563" width="21.75" style="113" customWidth="1"/>
    <col min="2564" max="2564" width="9.625" style="113" customWidth="1"/>
    <col min="2565" max="2565" width="5.75" style="113" customWidth="1"/>
    <col min="2566" max="2566" width="3.25" style="113" customWidth="1"/>
    <col min="2567" max="2567" width="4" style="113" customWidth="1"/>
    <col min="2568" max="2568" width="8.25" style="113" customWidth="1"/>
    <col min="2569" max="2569" width="11.5" style="113" customWidth="1"/>
    <col min="2570" max="2570" width="13.625" style="113" customWidth="1"/>
    <col min="2571" max="2571" width="3.125" style="113" customWidth="1"/>
    <col min="2572" max="2816" width="9" style="113"/>
    <col min="2817" max="2817" width="13.875" style="113" customWidth="1"/>
    <col min="2818" max="2818" width="24.875" style="113" customWidth="1"/>
    <col min="2819" max="2819" width="21.75" style="113" customWidth="1"/>
    <col min="2820" max="2820" width="9.625" style="113" customWidth="1"/>
    <col min="2821" max="2821" width="5.75" style="113" customWidth="1"/>
    <col min="2822" max="2822" width="3.25" style="113" customWidth="1"/>
    <col min="2823" max="2823" width="4" style="113" customWidth="1"/>
    <col min="2824" max="2824" width="8.25" style="113" customWidth="1"/>
    <col min="2825" max="2825" width="11.5" style="113" customWidth="1"/>
    <col min="2826" max="2826" width="13.625" style="113" customWidth="1"/>
    <col min="2827" max="2827" width="3.125" style="113" customWidth="1"/>
    <col min="2828" max="3072" width="9" style="113"/>
    <col min="3073" max="3073" width="13.875" style="113" customWidth="1"/>
    <col min="3074" max="3074" width="24.875" style="113" customWidth="1"/>
    <col min="3075" max="3075" width="21.75" style="113" customWidth="1"/>
    <col min="3076" max="3076" width="9.625" style="113" customWidth="1"/>
    <col min="3077" max="3077" width="5.75" style="113" customWidth="1"/>
    <col min="3078" max="3078" width="3.25" style="113" customWidth="1"/>
    <col min="3079" max="3079" width="4" style="113" customWidth="1"/>
    <col min="3080" max="3080" width="8.25" style="113" customWidth="1"/>
    <col min="3081" max="3081" width="11.5" style="113" customWidth="1"/>
    <col min="3082" max="3082" width="13.625" style="113" customWidth="1"/>
    <col min="3083" max="3083" width="3.125" style="113" customWidth="1"/>
    <col min="3084" max="3328" width="9" style="113"/>
    <col min="3329" max="3329" width="13.875" style="113" customWidth="1"/>
    <col min="3330" max="3330" width="24.875" style="113" customWidth="1"/>
    <col min="3331" max="3331" width="21.75" style="113" customWidth="1"/>
    <col min="3332" max="3332" width="9.625" style="113" customWidth="1"/>
    <col min="3333" max="3333" width="5.75" style="113" customWidth="1"/>
    <col min="3334" max="3334" width="3.25" style="113" customWidth="1"/>
    <col min="3335" max="3335" width="4" style="113" customWidth="1"/>
    <col min="3336" max="3336" width="8.25" style="113" customWidth="1"/>
    <col min="3337" max="3337" width="11.5" style="113" customWidth="1"/>
    <col min="3338" max="3338" width="13.625" style="113" customWidth="1"/>
    <col min="3339" max="3339" width="3.125" style="113" customWidth="1"/>
    <col min="3340" max="3584" width="9" style="113"/>
    <col min="3585" max="3585" width="13.875" style="113" customWidth="1"/>
    <col min="3586" max="3586" width="24.875" style="113" customWidth="1"/>
    <col min="3587" max="3587" width="21.75" style="113" customWidth="1"/>
    <col min="3588" max="3588" width="9.625" style="113" customWidth="1"/>
    <col min="3589" max="3589" width="5.75" style="113" customWidth="1"/>
    <col min="3590" max="3590" width="3.25" style="113" customWidth="1"/>
    <col min="3591" max="3591" width="4" style="113" customWidth="1"/>
    <col min="3592" max="3592" width="8.25" style="113" customWidth="1"/>
    <col min="3593" max="3593" width="11.5" style="113" customWidth="1"/>
    <col min="3594" max="3594" width="13.625" style="113" customWidth="1"/>
    <col min="3595" max="3595" width="3.125" style="113" customWidth="1"/>
    <col min="3596" max="3840" width="9" style="113"/>
    <col min="3841" max="3841" width="13.875" style="113" customWidth="1"/>
    <col min="3842" max="3842" width="24.875" style="113" customWidth="1"/>
    <col min="3843" max="3843" width="21.75" style="113" customWidth="1"/>
    <col min="3844" max="3844" width="9.625" style="113" customWidth="1"/>
    <col min="3845" max="3845" width="5.75" style="113" customWidth="1"/>
    <col min="3846" max="3846" width="3.25" style="113" customWidth="1"/>
    <col min="3847" max="3847" width="4" style="113" customWidth="1"/>
    <col min="3848" max="3848" width="8.25" style="113" customWidth="1"/>
    <col min="3849" max="3849" width="11.5" style="113" customWidth="1"/>
    <col min="3850" max="3850" width="13.625" style="113" customWidth="1"/>
    <col min="3851" max="3851" width="3.125" style="113" customWidth="1"/>
    <col min="3852" max="4096" width="9" style="113"/>
    <col min="4097" max="4097" width="13.875" style="113" customWidth="1"/>
    <col min="4098" max="4098" width="24.875" style="113" customWidth="1"/>
    <col min="4099" max="4099" width="21.75" style="113" customWidth="1"/>
    <col min="4100" max="4100" width="9.625" style="113" customWidth="1"/>
    <col min="4101" max="4101" width="5.75" style="113" customWidth="1"/>
    <col min="4102" max="4102" width="3.25" style="113" customWidth="1"/>
    <col min="4103" max="4103" width="4" style="113" customWidth="1"/>
    <col min="4104" max="4104" width="8.25" style="113" customWidth="1"/>
    <col min="4105" max="4105" width="11.5" style="113" customWidth="1"/>
    <col min="4106" max="4106" width="13.625" style="113" customWidth="1"/>
    <col min="4107" max="4107" width="3.125" style="113" customWidth="1"/>
    <col min="4108" max="4352" width="9" style="113"/>
    <col min="4353" max="4353" width="13.875" style="113" customWidth="1"/>
    <col min="4354" max="4354" width="24.875" style="113" customWidth="1"/>
    <col min="4355" max="4355" width="21.75" style="113" customWidth="1"/>
    <col min="4356" max="4356" width="9.625" style="113" customWidth="1"/>
    <col min="4357" max="4357" width="5.75" style="113" customWidth="1"/>
    <col min="4358" max="4358" width="3.25" style="113" customWidth="1"/>
    <col min="4359" max="4359" width="4" style="113" customWidth="1"/>
    <col min="4360" max="4360" width="8.25" style="113" customWidth="1"/>
    <col min="4361" max="4361" width="11.5" style="113" customWidth="1"/>
    <col min="4362" max="4362" width="13.625" style="113" customWidth="1"/>
    <col min="4363" max="4363" width="3.125" style="113" customWidth="1"/>
    <col min="4364" max="4608" width="9" style="113"/>
    <col min="4609" max="4609" width="13.875" style="113" customWidth="1"/>
    <col min="4610" max="4610" width="24.875" style="113" customWidth="1"/>
    <col min="4611" max="4611" width="21.75" style="113" customWidth="1"/>
    <col min="4612" max="4612" width="9.625" style="113" customWidth="1"/>
    <col min="4613" max="4613" width="5.75" style="113" customWidth="1"/>
    <col min="4614" max="4614" width="3.25" style="113" customWidth="1"/>
    <col min="4615" max="4615" width="4" style="113" customWidth="1"/>
    <col min="4616" max="4616" width="8.25" style="113" customWidth="1"/>
    <col min="4617" max="4617" width="11.5" style="113" customWidth="1"/>
    <col min="4618" max="4618" width="13.625" style="113" customWidth="1"/>
    <col min="4619" max="4619" width="3.125" style="113" customWidth="1"/>
    <col min="4620" max="4864" width="9" style="113"/>
    <col min="4865" max="4865" width="13.875" style="113" customWidth="1"/>
    <col min="4866" max="4866" width="24.875" style="113" customWidth="1"/>
    <col min="4867" max="4867" width="21.75" style="113" customWidth="1"/>
    <col min="4868" max="4868" width="9.625" style="113" customWidth="1"/>
    <col min="4869" max="4869" width="5.75" style="113" customWidth="1"/>
    <col min="4870" max="4870" width="3.25" style="113" customWidth="1"/>
    <col min="4871" max="4871" width="4" style="113" customWidth="1"/>
    <col min="4872" max="4872" width="8.25" style="113" customWidth="1"/>
    <col min="4873" max="4873" width="11.5" style="113" customWidth="1"/>
    <col min="4874" max="4874" width="13.625" style="113" customWidth="1"/>
    <col min="4875" max="4875" width="3.125" style="113" customWidth="1"/>
    <col min="4876" max="5120" width="9" style="113"/>
    <col min="5121" max="5121" width="13.875" style="113" customWidth="1"/>
    <col min="5122" max="5122" width="24.875" style="113" customWidth="1"/>
    <col min="5123" max="5123" width="21.75" style="113" customWidth="1"/>
    <col min="5124" max="5124" width="9.625" style="113" customWidth="1"/>
    <col min="5125" max="5125" width="5.75" style="113" customWidth="1"/>
    <col min="5126" max="5126" width="3.25" style="113" customWidth="1"/>
    <col min="5127" max="5127" width="4" style="113" customWidth="1"/>
    <col min="5128" max="5128" width="8.25" style="113" customWidth="1"/>
    <col min="5129" max="5129" width="11.5" style="113" customWidth="1"/>
    <col min="5130" max="5130" width="13.625" style="113" customWidth="1"/>
    <col min="5131" max="5131" width="3.125" style="113" customWidth="1"/>
    <col min="5132" max="5376" width="9" style="113"/>
    <col min="5377" max="5377" width="13.875" style="113" customWidth="1"/>
    <col min="5378" max="5378" width="24.875" style="113" customWidth="1"/>
    <col min="5379" max="5379" width="21.75" style="113" customWidth="1"/>
    <col min="5380" max="5380" width="9.625" style="113" customWidth="1"/>
    <col min="5381" max="5381" width="5.75" style="113" customWidth="1"/>
    <col min="5382" max="5382" width="3.25" style="113" customWidth="1"/>
    <col min="5383" max="5383" width="4" style="113" customWidth="1"/>
    <col min="5384" max="5384" width="8.25" style="113" customWidth="1"/>
    <col min="5385" max="5385" width="11.5" style="113" customWidth="1"/>
    <col min="5386" max="5386" width="13.625" style="113" customWidth="1"/>
    <col min="5387" max="5387" width="3.125" style="113" customWidth="1"/>
    <col min="5388" max="5632" width="9" style="113"/>
    <col min="5633" max="5633" width="13.875" style="113" customWidth="1"/>
    <col min="5634" max="5634" width="24.875" style="113" customWidth="1"/>
    <col min="5635" max="5635" width="21.75" style="113" customWidth="1"/>
    <col min="5636" max="5636" width="9.625" style="113" customWidth="1"/>
    <col min="5637" max="5637" width="5.75" style="113" customWidth="1"/>
    <col min="5638" max="5638" width="3.25" style="113" customWidth="1"/>
    <col min="5639" max="5639" width="4" style="113" customWidth="1"/>
    <col min="5640" max="5640" width="8.25" style="113" customWidth="1"/>
    <col min="5641" max="5641" width="11.5" style="113" customWidth="1"/>
    <col min="5642" max="5642" width="13.625" style="113" customWidth="1"/>
    <col min="5643" max="5643" width="3.125" style="113" customWidth="1"/>
    <col min="5644" max="5888" width="9" style="113"/>
    <col min="5889" max="5889" width="13.875" style="113" customWidth="1"/>
    <col min="5890" max="5890" width="24.875" style="113" customWidth="1"/>
    <col min="5891" max="5891" width="21.75" style="113" customWidth="1"/>
    <col min="5892" max="5892" width="9.625" style="113" customWidth="1"/>
    <col min="5893" max="5893" width="5.75" style="113" customWidth="1"/>
    <col min="5894" max="5894" width="3.25" style="113" customWidth="1"/>
    <col min="5895" max="5895" width="4" style="113" customWidth="1"/>
    <col min="5896" max="5896" width="8.25" style="113" customWidth="1"/>
    <col min="5897" max="5897" width="11.5" style="113" customWidth="1"/>
    <col min="5898" max="5898" width="13.625" style="113" customWidth="1"/>
    <col min="5899" max="5899" width="3.125" style="113" customWidth="1"/>
    <col min="5900" max="6144" width="9" style="113"/>
    <col min="6145" max="6145" width="13.875" style="113" customWidth="1"/>
    <col min="6146" max="6146" width="24.875" style="113" customWidth="1"/>
    <col min="6147" max="6147" width="21.75" style="113" customWidth="1"/>
    <col min="6148" max="6148" width="9.625" style="113" customWidth="1"/>
    <col min="6149" max="6149" width="5.75" style="113" customWidth="1"/>
    <col min="6150" max="6150" width="3.25" style="113" customWidth="1"/>
    <col min="6151" max="6151" width="4" style="113" customWidth="1"/>
    <col min="6152" max="6152" width="8.25" style="113" customWidth="1"/>
    <col min="6153" max="6153" width="11.5" style="113" customWidth="1"/>
    <col min="6154" max="6154" width="13.625" style="113" customWidth="1"/>
    <col min="6155" max="6155" width="3.125" style="113" customWidth="1"/>
    <col min="6156" max="6400" width="9" style="113"/>
    <col min="6401" max="6401" width="13.875" style="113" customWidth="1"/>
    <col min="6402" max="6402" width="24.875" style="113" customWidth="1"/>
    <col min="6403" max="6403" width="21.75" style="113" customWidth="1"/>
    <col min="6404" max="6404" width="9.625" style="113" customWidth="1"/>
    <col min="6405" max="6405" width="5.75" style="113" customWidth="1"/>
    <col min="6406" max="6406" width="3.25" style="113" customWidth="1"/>
    <col min="6407" max="6407" width="4" style="113" customWidth="1"/>
    <col min="6408" max="6408" width="8.25" style="113" customWidth="1"/>
    <col min="6409" max="6409" width="11.5" style="113" customWidth="1"/>
    <col min="6410" max="6410" width="13.625" style="113" customWidth="1"/>
    <col min="6411" max="6411" width="3.125" style="113" customWidth="1"/>
    <col min="6412" max="6656" width="9" style="113"/>
    <col min="6657" max="6657" width="13.875" style="113" customWidth="1"/>
    <col min="6658" max="6658" width="24.875" style="113" customWidth="1"/>
    <col min="6659" max="6659" width="21.75" style="113" customWidth="1"/>
    <col min="6660" max="6660" width="9.625" style="113" customWidth="1"/>
    <col min="6661" max="6661" width="5.75" style="113" customWidth="1"/>
    <col min="6662" max="6662" width="3.25" style="113" customWidth="1"/>
    <col min="6663" max="6663" width="4" style="113" customWidth="1"/>
    <col min="6664" max="6664" width="8.25" style="113" customWidth="1"/>
    <col min="6665" max="6665" width="11.5" style="113" customWidth="1"/>
    <col min="6666" max="6666" width="13.625" style="113" customWidth="1"/>
    <col min="6667" max="6667" width="3.125" style="113" customWidth="1"/>
    <col min="6668" max="6912" width="9" style="113"/>
    <col min="6913" max="6913" width="13.875" style="113" customWidth="1"/>
    <col min="6914" max="6914" width="24.875" style="113" customWidth="1"/>
    <col min="6915" max="6915" width="21.75" style="113" customWidth="1"/>
    <col min="6916" max="6916" width="9.625" style="113" customWidth="1"/>
    <col min="6917" max="6917" width="5.75" style="113" customWidth="1"/>
    <col min="6918" max="6918" width="3.25" style="113" customWidth="1"/>
    <col min="6919" max="6919" width="4" style="113" customWidth="1"/>
    <col min="6920" max="6920" width="8.25" style="113" customWidth="1"/>
    <col min="6921" max="6921" width="11.5" style="113" customWidth="1"/>
    <col min="6922" max="6922" width="13.625" style="113" customWidth="1"/>
    <col min="6923" max="6923" width="3.125" style="113" customWidth="1"/>
    <col min="6924" max="7168" width="9" style="113"/>
    <col min="7169" max="7169" width="13.875" style="113" customWidth="1"/>
    <col min="7170" max="7170" width="24.875" style="113" customWidth="1"/>
    <col min="7171" max="7171" width="21.75" style="113" customWidth="1"/>
    <col min="7172" max="7172" width="9.625" style="113" customWidth="1"/>
    <col min="7173" max="7173" width="5.75" style="113" customWidth="1"/>
    <col min="7174" max="7174" width="3.25" style="113" customWidth="1"/>
    <col min="7175" max="7175" width="4" style="113" customWidth="1"/>
    <col min="7176" max="7176" width="8.25" style="113" customWidth="1"/>
    <col min="7177" max="7177" width="11.5" style="113" customWidth="1"/>
    <col min="7178" max="7178" width="13.625" style="113" customWidth="1"/>
    <col min="7179" max="7179" width="3.125" style="113" customWidth="1"/>
    <col min="7180" max="7424" width="9" style="113"/>
    <col min="7425" max="7425" width="13.875" style="113" customWidth="1"/>
    <col min="7426" max="7426" width="24.875" style="113" customWidth="1"/>
    <col min="7427" max="7427" width="21.75" style="113" customWidth="1"/>
    <col min="7428" max="7428" width="9.625" style="113" customWidth="1"/>
    <col min="7429" max="7429" width="5.75" style="113" customWidth="1"/>
    <col min="7430" max="7430" width="3.25" style="113" customWidth="1"/>
    <col min="7431" max="7431" width="4" style="113" customWidth="1"/>
    <col min="7432" max="7432" width="8.25" style="113" customWidth="1"/>
    <col min="7433" max="7433" width="11.5" style="113" customWidth="1"/>
    <col min="7434" max="7434" width="13.625" style="113" customWidth="1"/>
    <col min="7435" max="7435" width="3.125" style="113" customWidth="1"/>
    <col min="7436" max="7680" width="9" style="113"/>
    <col min="7681" max="7681" width="13.875" style="113" customWidth="1"/>
    <col min="7682" max="7682" width="24.875" style="113" customWidth="1"/>
    <col min="7683" max="7683" width="21.75" style="113" customWidth="1"/>
    <col min="7684" max="7684" width="9.625" style="113" customWidth="1"/>
    <col min="7685" max="7685" width="5.75" style="113" customWidth="1"/>
    <col min="7686" max="7686" width="3.25" style="113" customWidth="1"/>
    <col min="7687" max="7687" width="4" style="113" customWidth="1"/>
    <col min="7688" max="7688" width="8.25" style="113" customWidth="1"/>
    <col min="7689" max="7689" width="11.5" style="113" customWidth="1"/>
    <col min="7690" max="7690" width="13.625" style="113" customWidth="1"/>
    <col min="7691" max="7691" width="3.125" style="113" customWidth="1"/>
    <col min="7692" max="7936" width="9" style="113"/>
    <col min="7937" max="7937" width="13.875" style="113" customWidth="1"/>
    <col min="7938" max="7938" width="24.875" style="113" customWidth="1"/>
    <col min="7939" max="7939" width="21.75" style="113" customWidth="1"/>
    <col min="7940" max="7940" width="9.625" style="113" customWidth="1"/>
    <col min="7941" max="7941" width="5.75" style="113" customWidth="1"/>
    <col min="7942" max="7942" width="3.25" style="113" customWidth="1"/>
    <col min="7943" max="7943" width="4" style="113" customWidth="1"/>
    <col min="7944" max="7944" width="8.25" style="113" customWidth="1"/>
    <col min="7945" max="7945" width="11.5" style="113" customWidth="1"/>
    <col min="7946" max="7946" width="13.625" style="113" customWidth="1"/>
    <col min="7947" max="7947" width="3.125" style="113" customWidth="1"/>
    <col min="7948" max="8192" width="9" style="113"/>
    <col min="8193" max="8193" width="13.875" style="113" customWidth="1"/>
    <col min="8194" max="8194" width="24.875" style="113" customWidth="1"/>
    <col min="8195" max="8195" width="21.75" style="113" customWidth="1"/>
    <col min="8196" max="8196" width="9.625" style="113" customWidth="1"/>
    <col min="8197" max="8197" width="5.75" style="113" customWidth="1"/>
    <col min="8198" max="8198" width="3.25" style="113" customWidth="1"/>
    <col min="8199" max="8199" width="4" style="113" customWidth="1"/>
    <col min="8200" max="8200" width="8.25" style="113" customWidth="1"/>
    <col min="8201" max="8201" width="11.5" style="113" customWidth="1"/>
    <col min="8202" max="8202" width="13.625" style="113" customWidth="1"/>
    <col min="8203" max="8203" width="3.125" style="113" customWidth="1"/>
    <col min="8204" max="8448" width="9" style="113"/>
    <col min="8449" max="8449" width="13.875" style="113" customWidth="1"/>
    <col min="8450" max="8450" width="24.875" style="113" customWidth="1"/>
    <col min="8451" max="8451" width="21.75" style="113" customWidth="1"/>
    <col min="8452" max="8452" width="9.625" style="113" customWidth="1"/>
    <col min="8453" max="8453" width="5.75" style="113" customWidth="1"/>
    <col min="8454" max="8454" width="3.25" style="113" customWidth="1"/>
    <col min="8455" max="8455" width="4" style="113" customWidth="1"/>
    <col min="8456" max="8456" width="8.25" style="113" customWidth="1"/>
    <col min="8457" max="8457" width="11.5" style="113" customWidth="1"/>
    <col min="8458" max="8458" width="13.625" style="113" customWidth="1"/>
    <col min="8459" max="8459" width="3.125" style="113" customWidth="1"/>
    <col min="8460" max="8704" width="9" style="113"/>
    <col min="8705" max="8705" width="13.875" style="113" customWidth="1"/>
    <col min="8706" max="8706" width="24.875" style="113" customWidth="1"/>
    <col min="8707" max="8707" width="21.75" style="113" customWidth="1"/>
    <col min="8708" max="8708" width="9.625" style="113" customWidth="1"/>
    <col min="8709" max="8709" width="5.75" style="113" customWidth="1"/>
    <col min="8710" max="8710" width="3.25" style="113" customWidth="1"/>
    <col min="8711" max="8711" width="4" style="113" customWidth="1"/>
    <col min="8712" max="8712" width="8.25" style="113" customWidth="1"/>
    <col min="8713" max="8713" width="11.5" style="113" customWidth="1"/>
    <col min="8714" max="8714" width="13.625" style="113" customWidth="1"/>
    <col min="8715" max="8715" width="3.125" style="113" customWidth="1"/>
    <col min="8716" max="8960" width="9" style="113"/>
    <col min="8961" max="8961" width="13.875" style="113" customWidth="1"/>
    <col min="8962" max="8962" width="24.875" style="113" customWidth="1"/>
    <col min="8963" max="8963" width="21.75" style="113" customWidth="1"/>
    <col min="8964" max="8964" width="9.625" style="113" customWidth="1"/>
    <col min="8965" max="8965" width="5.75" style="113" customWidth="1"/>
    <col min="8966" max="8966" width="3.25" style="113" customWidth="1"/>
    <col min="8967" max="8967" width="4" style="113" customWidth="1"/>
    <col min="8968" max="8968" width="8.25" style="113" customWidth="1"/>
    <col min="8969" max="8969" width="11.5" style="113" customWidth="1"/>
    <col min="8970" max="8970" width="13.625" style="113" customWidth="1"/>
    <col min="8971" max="8971" width="3.125" style="113" customWidth="1"/>
    <col min="8972" max="9216" width="9" style="113"/>
    <col min="9217" max="9217" width="13.875" style="113" customWidth="1"/>
    <col min="9218" max="9218" width="24.875" style="113" customWidth="1"/>
    <col min="9219" max="9219" width="21.75" style="113" customWidth="1"/>
    <col min="9220" max="9220" width="9.625" style="113" customWidth="1"/>
    <col min="9221" max="9221" width="5.75" style="113" customWidth="1"/>
    <col min="9222" max="9222" width="3.25" style="113" customWidth="1"/>
    <col min="9223" max="9223" width="4" style="113" customWidth="1"/>
    <col min="9224" max="9224" width="8.25" style="113" customWidth="1"/>
    <col min="9225" max="9225" width="11.5" style="113" customWidth="1"/>
    <col min="9226" max="9226" width="13.625" style="113" customWidth="1"/>
    <col min="9227" max="9227" width="3.125" style="113" customWidth="1"/>
    <col min="9228" max="9472" width="9" style="113"/>
    <col min="9473" max="9473" width="13.875" style="113" customWidth="1"/>
    <col min="9474" max="9474" width="24.875" style="113" customWidth="1"/>
    <col min="9475" max="9475" width="21.75" style="113" customWidth="1"/>
    <col min="9476" max="9476" width="9.625" style="113" customWidth="1"/>
    <col min="9477" max="9477" width="5.75" style="113" customWidth="1"/>
    <col min="9478" max="9478" width="3.25" style="113" customWidth="1"/>
    <col min="9479" max="9479" width="4" style="113" customWidth="1"/>
    <col min="9480" max="9480" width="8.25" style="113" customWidth="1"/>
    <col min="9481" max="9481" width="11.5" style="113" customWidth="1"/>
    <col min="9482" max="9482" width="13.625" style="113" customWidth="1"/>
    <col min="9483" max="9483" width="3.125" style="113" customWidth="1"/>
    <col min="9484" max="9728" width="9" style="113"/>
    <col min="9729" max="9729" width="13.875" style="113" customWidth="1"/>
    <col min="9730" max="9730" width="24.875" style="113" customWidth="1"/>
    <col min="9731" max="9731" width="21.75" style="113" customWidth="1"/>
    <col min="9732" max="9732" width="9.625" style="113" customWidth="1"/>
    <col min="9733" max="9733" width="5.75" style="113" customWidth="1"/>
    <col min="9734" max="9734" width="3.25" style="113" customWidth="1"/>
    <col min="9735" max="9735" width="4" style="113" customWidth="1"/>
    <col min="9736" max="9736" width="8.25" style="113" customWidth="1"/>
    <col min="9737" max="9737" width="11.5" style="113" customWidth="1"/>
    <col min="9738" max="9738" width="13.625" style="113" customWidth="1"/>
    <col min="9739" max="9739" width="3.125" style="113" customWidth="1"/>
    <col min="9740" max="9984" width="9" style="113"/>
    <col min="9985" max="9985" width="13.875" style="113" customWidth="1"/>
    <col min="9986" max="9986" width="24.875" style="113" customWidth="1"/>
    <col min="9987" max="9987" width="21.75" style="113" customWidth="1"/>
    <col min="9988" max="9988" width="9.625" style="113" customWidth="1"/>
    <col min="9989" max="9989" width="5.75" style="113" customWidth="1"/>
    <col min="9990" max="9990" width="3.25" style="113" customWidth="1"/>
    <col min="9991" max="9991" width="4" style="113" customWidth="1"/>
    <col min="9992" max="9992" width="8.25" style="113" customWidth="1"/>
    <col min="9993" max="9993" width="11.5" style="113" customWidth="1"/>
    <col min="9994" max="9994" width="13.625" style="113" customWidth="1"/>
    <col min="9995" max="9995" width="3.125" style="113" customWidth="1"/>
    <col min="9996" max="10240" width="9" style="113"/>
    <col min="10241" max="10241" width="13.875" style="113" customWidth="1"/>
    <col min="10242" max="10242" width="24.875" style="113" customWidth="1"/>
    <col min="10243" max="10243" width="21.75" style="113" customWidth="1"/>
    <col min="10244" max="10244" width="9.625" style="113" customWidth="1"/>
    <col min="10245" max="10245" width="5.75" style="113" customWidth="1"/>
    <col min="10246" max="10246" width="3.25" style="113" customWidth="1"/>
    <col min="10247" max="10247" width="4" style="113" customWidth="1"/>
    <col min="10248" max="10248" width="8.25" style="113" customWidth="1"/>
    <col min="10249" max="10249" width="11.5" style="113" customWidth="1"/>
    <col min="10250" max="10250" width="13.625" style="113" customWidth="1"/>
    <col min="10251" max="10251" width="3.125" style="113" customWidth="1"/>
    <col min="10252" max="10496" width="9" style="113"/>
    <col min="10497" max="10497" width="13.875" style="113" customWidth="1"/>
    <col min="10498" max="10498" width="24.875" style="113" customWidth="1"/>
    <col min="10499" max="10499" width="21.75" style="113" customWidth="1"/>
    <col min="10500" max="10500" width="9.625" style="113" customWidth="1"/>
    <col min="10501" max="10501" width="5.75" style="113" customWidth="1"/>
    <col min="10502" max="10502" width="3.25" style="113" customWidth="1"/>
    <col min="10503" max="10503" width="4" style="113" customWidth="1"/>
    <col min="10504" max="10504" width="8.25" style="113" customWidth="1"/>
    <col min="10505" max="10505" width="11.5" style="113" customWidth="1"/>
    <col min="10506" max="10506" width="13.625" style="113" customWidth="1"/>
    <col min="10507" max="10507" width="3.125" style="113" customWidth="1"/>
    <col min="10508" max="10752" width="9" style="113"/>
    <col min="10753" max="10753" width="13.875" style="113" customWidth="1"/>
    <col min="10754" max="10754" width="24.875" style="113" customWidth="1"/>
    <col min="10755" max="10755" width="21.75" style="113" customWidth="1"/>
    <col min="10756" max="10756" width="9.625" style="113" customWidth="1"/>
    <col min="10757" max="10757" width="5.75" style="113" customWidth="1"/>
    <col min="10758" max="10758" width="3.25" style="113" customWidth="1"/>
    <col min="10759" max="10759" width="4" style="113" customWidth="1"/>
    <col min="10760" max="10760" width="8.25" style="113" customWidth="1"/>
    <col min="10761" max="10761" width="11.5" style="113" customWidth="1"/>
    <col min="10762" max="10762" width="13.625" style="113" customWidth="1"/>
    <col min="10763" max="10763" width="3.125" style="113" customWidth="1"/>
    <col min="10764" max="11008" width="9" style="113"/>
    <col min="11009" max="11009" width="13.875" style="113" customWidth="1"/>
    <col min="11010" max="11010" width="24.875" style="113" customWidth="1"/>
    <col min="11011" max="11011" width="21.75" style="113" customWidth="1"/>
    <col min="11012" max="11012" width="9.625" style="113" customWidth="1"/>
    <col min="11013" max="11013" width="5.75" style="113" customWidth="1"/>
    <col min="11014" max="11014" width="3.25" style="113" customWidth="1"/>
    <col min="11015" max="11015" width="4" style="113" customWidth="1"/>
    <col min="11016" max="11016" width="8.25" style="113" customWidth="1"/>
    <col min="11017" max="11017" width="11.5" style="113" customWidth="1"/>
    <col min="11018" max="11018" width="13.625" style="113" customWidth="1"/>
    <col min="11019" max="11019" width="3.125" style="113" customWidth="1"/>
    <col min="11020" max="11264" width="9" style="113"/>
    <col min="11265" max="11265" width="13.875" style="113" customWidth="1"/>
    <col min="11266" max="11266" width="24.875" style="113" customWidth="1"/>
    <col min="11267" max="11267" width="21.75" style="113" customWidth="1"/>
    <col min="11268" max="11268" width="9.625" style="113" customWidth="1"/>
    <col min="11269" max="11269" width="5.75" style="113" customWidth="1"/>
    <col min="11270" max="11270" width="3.25" style="113" customWidth="1"/>
    <col min="11271" max="11271" width="4" style="113" customWidth="1"/>
    <col min="11272" max="11272" width="8.25" style="113" customWidth="1"/>
    <col min="11273" max="11273" width="11.5" style="113" customWidth="1"/>
    <col min="11274" max="11274" width="13.625" style="113" customWidth="1"/>
    <col min="11275" max="11275" width="3.125" style="113" customWidth="1"/>
    <col min="11276" max="11520" width="9" style="113"/>
    <col min="11521" max="11521" width="13.875" style="113" customWidth="1"/>
    <col min="11522" max="11522" width="24.875" style="113" customWidth="1"/>
    <col min="11523" max="11523" width="21.75" style="113" customWidth="1"/>
    <col min="11524" max="11524" width="9.625" style="113" customWidth="1"/>
    <col min="11525" max="11525" width="5.75" style="113" customWidth="1"/>
    <col min="11526" max="11526" width="3.25" style="113" customWidth="1"/>
    <col min="11527" max="11527" width="4" style="113" customWidth="1"/>
    <col min="11528" max="11528" width="8.25" style="113" customWidth="1"/>
    <col min="11529" max="11529" width="11.5" style="113" customWidth="1"/>
    <col min="11530" max="11530" width="13.625" style="113" customWidth="1"/>
    <col min="11531" max="11531" width="3.125" style="113" customWidth="1"/>
    <col min="11532" max="11776" width="9" style="113"/>
    <col min="11777" max="11777" width="13.875" style="113" customWidth="1"/>
    <col min="11778" max="11778" width="24.875" style="113" customWidth="1"/>
    <col min="11779" max="11779" width="21.75" style="113" customWidth="1"/>
    <col min="11780" max="11780" width="9.625" style="113" customWidth="1"/>
    <col min="11781" max="11781" width="5.75" style="113" customWidth="1"/>
    <col min="11782" max="11782" width="3.25" style="113" customWidth="1"/>
    <col min="11783" max="11783" width="4" style="113" customWidth="1"/>
    <col min="11784" max="11784" width="8.25" style="113" customWidth="1"/>
    <col min="11785" max="11785" width="11.5" style="113" customWidth="1"/>
    <col min="11786" max="11786" width="13.625" style="113" customWidth="1"/>
    <col min="11787" max="11787" width="3.125" style="113" customWidth="1"/>
    <col min="11788" max="12032" width="9" style="113"/>
    <col min="12033" max="12033" width="13.875" style="113" customWidth="1"/>
    <col min="12034" max="12034" width="24.875" style="113" customWidth="1"/>
    <col min="12035" max="12035" width="21.75" style="113" customWidth="1"/>
    <col min="12036" max="12036" width="9.625" style="113" customWidth="1"/>
    <col min="12037" max="12037" width="5.75" style="113" customWidth="1"/>
    <col min="12038" max="12038" width="3.25" style="113" customWidth="1"/>
    <col min="12039" max="12039" width="4" style="113" customWidth="1"/>
    <col min="12040" max="12040" width="8.25" style="113" customWidth="1"/>
    <col min="12041" max="12041" width="11.5" style="113" customWidth="1"/>
    <col min="12042" max="12042" width="13.625" style="113" customWidth="1"/>
    <col min="12043" max="12043" width="3.125" style="113" customWidth="1"/>
    <col min="12044" max="12288" width="9" style="113"/>
    <col min="12289" max="12289" width="13.875" style="113" customWidth="1"/>
    <col min="12290" max="12290" width="24.875" style="113" customWidth="1"/>
    <col min="12291" max="12291" width="21.75" style="113" customWidth="1"/>
    <col min="12292" max="12292" width="9.625" style="113" customWidth="1"/>
    <col min="12293" max="12293" width="5.75" style="113" customWidth="1"/>
    <col min="12294" max="12294" width="3.25" style="113" customWidth="1"/>
    <col min="12295" max="12295" width="4" style="113" customWidth="1"/>
    <col min="12296" max="12296" width="8.25" style="113" customWidth="1"/>
    <col min="12297" max="12297" width="11.5" style="113" customWidth="1"/>
    <col min="12298" max="12298" width="13.625" style="113" customWidth="1"/>
    <col min="12299" max="12299" width="3.125" style="113" customWidth="1"/>
    <col min="12300" max="12544" width="9" style="113"/>
    <col min="12545" max="12545" width="13.875" style="113" customWidth="1"/>
    <col min="12546" max="12546" width="24.875" style="113" customWidth="1"/>
    <col min="12547" max="12547" width="21.75" style="113" customWidth="1"/>
    <col min="12548" max="12548" width="9.625" style="113" customWidth="1"/>
    <col min="12549" max="12549" width="5.75" style="113" customWidth="1"/>
    <col min="12550" max="12550" width="3.25" style="113" customWidth="1"/>
    <col min="12551" max="12551" width="4" style="113" customWidth="1"/>
    <col min="12552" max="12552" width="8.25" style="113" customWidth="1"/>
    <col min="12553" max="12553" width="11.5" style="113" customWidth="1"/>
    <col min="12554" max="12554" width="13.625" style="113" customWidth="1"/>
    <col min="12555" max="12555" width="3.125" style="113" customWidth="1"/>
    <col min="12556" max="12800" width="9" style="113"/>
    <col min="12801" max="12801" width="13.875" style="113" customWidth="1"/>
    <col min="12802" max="12802" width="24.875" style="113" customWidth="1"/>
    <col min="12803" max="12803" width="21.75" style="113" customWidth="1"/>
    <col min="12804" max="12804" width="9.625" style="113" customWidth="1"/>
    <col min="12805" max="12805" width="5.75" style="113" customWidth="1"/>
    <col min="12806" max="12806" width="3.25" style="113" customWidth="1"/>
    <col min="12807" max="12807" width="4" style="113" customWidth="1"/>
    <col min="12808" max="12808" width="8.25" style="113" customWidth="1"/>
    <col min="12809" max="12809" width="11.5" style="113" customWidth="1"/>
    <col min="12810" max="12810" width="13.625" style="113" customWidth="1"/>
    <col min="12811" max="12811" width="3.125" style="113" customWidth="1"/>
    <col min="12812" max="13056" width="9" style="113"/>
    <col min="13057" max="13057" width="13.875" style="113" customWidth="1"/>
    <col min="13058" max="13058" width="24.875" style="113" customWidth="1"/>
    <col min="13059" max="13059" width="21.75" style="113" customWidth="1"/>
    <col min="13060" max="13060" width="9.625" style="113" customWidth="1"/>
    <col min="13061" max="13061" width="5.75" style="113" customWidth="1"/>
    <col min="13062" max="13062" width="3.25" style="113" customWidth="1"/>
    <col min="13063" max="13063" width="4" style="113" customWidth="1"/>
    <col min="13064" max="13064" width="8.25" style="113" customWidth="1"/>
    <col min="13065" max="13065" width="11.5" style="113" customWidth="1"/>
    <col min="13066" max="13066" width="13.625" style="113" customWidth="1"/>
    <col min="13067" max="13067" width="3.125" style="113" customWidth="1"/>
    <col min="13068" max="13312" width="9" style="113"/>
    <col min="13313" max="13313" width="13.875" style="113" customWidth="1"/>
    <col min="13314" max="13314" width="24.875" style="113" customWidth="1"/>
    <col min="13315" max="13315" width="21.75" style="113" customWidth="1"/>
    <col min="13316" max="13316" width="9.625" style="113" customWidth="1"/>
    <col min="13317" max="13317" width="5.75" style="113" customWidth="1"/>
    <col min="13318" max="13318" width="3.25" style="113" customWidth="1"/>
    <col min="13319" max="13319" width="4" style="113" customWidth="1"/>
    <col min="13320" max="13320" width="8.25" style="113" customWidth="1"/>
    <col min="13321" max="13321" width="11.5" style="113" customWidth="1"/>
    <col min="13322" max="13322" width="13.625" style="113" customWidth="1"/>
    <col min="13323" max="13323" width="3.125" style="113" customWidth="1"/>
    <col min="13324" max="13568" width="9" style="113"/>
    <col min="13569" max="13569" width="13.875" style="113" customWidth="1"/>
    <col min="13570" max="13570" width="24.875" style="113" customWidth="1"/>
    <col min="13571" max="13571" width="21.75" style="113" customWidth="1"/>
    <col min="13572" max="13572" width="9.625" style="113" customWidth="1"/>
    <col min="13573" max="13573" width="5.75" style="113" customWidth="1"/>
    <col min="13574" max="13574" width="3.25" style="113" customWidth="1"/>
    <col min="13575" max="13575" width="4" style="113" customWidth="1"/>
    <col min="13576" max="13576" width="8.25" style="113" customWidth="1"/>
    <col min="13577" max="13577" width="11.5" style="113" customWidth="1"/>
    <col min="13578" max="13578" width="13.625" style="113" customWidth="1"/>
    <col min="13579" max="13579" width="3.125" style="113" customWidth="1"/>
    <col min="13580" max="13824" width="9" style="113"/>
    <col min="13825" max="13825" width="13.875" style="113" customWidth="1"/>
    <col min="13826" max="13826" width="24.875" style="113" customWidth="1"/>
    <col min="13827" max="13827" width="21.75" style="113" customWidth="1"/>
    <col min="13828" max="13828" width="9.625" style="113" customWidth="1"/>
    <col min="13829" max="13829" width="5.75" style="113" customWidth="1"/>
    <col min="13830" max="13830" width="3.25" style="113" customWidth="1"/>
    <col min="13831" max="13831" width="4" style="113" customWidth="1"/>
    <col min="13832" max="13832" width="8.25" style="113" customWidth="1"/>
    <col min="13833" max="13833" width="11.5" style="113" customWidth="1"/>
    <col min="13834" max="13834" width="13.625" style="113" customWidth="1"/>
    <col min="13835" max="13835" width="3.125" style="113" customWidth="1"/>
    <col min="13836" max="14080" width="9" style="113"/>
    <col min="14081" max="14081" width="13.875" style="113" customWidth="1"/>
    <col min="14082" max="14082" width="24.875" style="113" customWidth="1"/>
    <col min="14083" max="14083" width="21.75" style="113" customWidth="1"/>
    <col min="14084" max="14084" width="9.625" style="113" customWidth="1"/>
    <col min="14085" max="14085" width="5.75" style="113" customWidth="1"/>
    <col min="14086" max="14086" width="3.25" style="113" customWidth="1"/>
    <col min="14087" max="14087" width="4" style="113" customWidth="1"/>
    <col min="14088" max="14088" width="8.25" style="113" customWidth="1"/>
    <col min="14089" max="14089" width="11.5" style="113" customWidth="1"/>
    <col min="14090" max="14090" width="13.625" style="113" customWidth="1"/>
    <col min="14091" max="14091" width="3.125" style="113" customWidth="1"/>
    <col min="14092" max="14336" width="9" style="113"/>
    <col min="14337" max="14337" width="13.875" style="113" customWidth="1"/>
    <col min="14338" max="14338" width="24.875" style="113" customWidth="1"/>
    <col min="14339" max="14339" width="21.75" style="113" customWidth="1"/>
    <col min="14340" max="14340" width="9.625" style="113" customWidth="1"/>
    <col min="14341" max="14341" width="5.75" style="113" customWidth="1"/>
    <col min="14342" max="14342" width="3.25" style="113" customWidth="1"/>
    <col min="14343" max="14343" width="4" style="113" customWidth="1"/>
    <col min="14344" max="14344" width="8.25" style="113" customWidth="1"/>
    <col min="14345" max="14345" width="11.5" style="113" customWidth="1"/>
    <col min="14346" max="14346" width="13.625" style="113" customWidth="1"/>
    <col min="14347" max="14347" width="3.125" style="113" customWidth="1"/>
    <col min="14348" max="14592" width="9" style="113"/>
    <col min="14593" max="14593" width="13.875" style="113" customWidth="1"/>
    <col min="14594" max="14594" width="24.875" style="113" customWidth="1"/>
    <col min="14595" max="14595" width="21.75" style="113" customWidth="1"/>
    <col min="14596" max="14596" width="9.625" style="113" customWidth="1"/>
    <col min="14597" max="14597" width="5.75" style="113" customWidth="1"/>
    <col min="14598" max="14598" width="3.25" style="113" customWidth="1"/>
    <col min="14599" max="14599" width="4" style="113" customWidth="1"/>
    <col min="14600" max="14600" width="8.25" style="113" customWidth="1"/>
    <col min="14601" max="14601" width="11.5" style="113" customWidth="1"/>
    <col min="14602" max="14602" width="13.625" style="113" customWidth="1"/>
    <col min="14603" max="14603" width="3.125" style="113" customWidth="1"/>
    <col min="14604" max="14848" width="9" style="113"/>
    <col min="14849" max="14849" width="13.875" style="113" customWidth="1"/>
    <col min="14850" max="14850" width="24.875" style="113" customWidth="1"/>
    <col min="14851" max="14851" width="21.75" style="113" customWidth="1"/>
    <col min="14852" max="14852" width="9.625" style="113" customWidth="1"/>
    <col min="14853" max="14853" width="5.75" style="113" customWidth="1"/>
    <col min="14854" max="14854" width="3.25" style="113" customWidth="1"/>
    <col min="14855" max="14855" width="4" style="113" customWidth="1"/>
    <col min="14856" max="14856" width="8.25" style="113" customWidth="1"/>
    <col min="14857" max="14857" width="11.5" style="113" customWidth="1"/>
    <col min="14858" max="14858" width="13.625" style="113" customWidth="1"/>
    <col min="14859" max="14859" width="3.125" style="113" customWidth="1"/>
    <col min="14860" max="15104" width="9" style="113"/>
    <col min="15105" max="15105" width="13.875" style="113" customWidth="1"/>
    <col min="15106" max="15106" width="24.875" style="113" customWidth="1"/>
    <col min="15107" max="15107" width="21.75" style="113" customWidth="1"/>
    <col min="15108" max="15108" width="9.625" style="113" customWidth="1"/>
    <col min="15109" max="15109" width="5.75" style="113" customWidth="1"/>
    <col min="15110" max="15110" width="3.25" style="113" customWidth="1"/>
    <col min="15111" max="15111" width="4" style="113" customWidth="1"/>
    <col min="15112" max="15112" width="8.25" style="113" customWidth="1"/>
    <col min="15113" max="15113" width="11.5" style="113" customWidth="1"/>
    <col min="15114" max="15114" width="13.625" style="113" customWidth="1"/>
    <col min="15115" max="15115" width="3.125" style="113" customWidth="1"/>
    <col min="15116" max="15360" width="9" style="113"/>
    <col min="15361" max="15361" width="13.875" style="113" customWidth="1"/>
    <col min="15362" max="15362" width="24.875" style="113" customWidth="1"/>
    <col min="15363" max="15363" width="21.75" style="113" customWidth="1"/>
    <col min="15364" max="15364" width="9.625" style="113" customWidth="1"/>
    <col min="15365" max="15365" width="5.75" style="113" customWidth="1"/>
    <col min="15366" max="15366" width="3.25" style="113" customWidth="1"/>
    <col min="15367" max="15367" width="4" style="113" customWidth="1"/>
    <col min="15368" max="15368" width="8.25" style="113" customWidth="1"/>
    <col min="15369" max="15369" width="11.5" style="113" customWidth="1"/>
    <col min="15370" max="15370" width="13.625" style="113" customWidth="1"/>
    <col min="15371" max="15371" width="3.125" style="113" customWidth="1"/>
    <col min="15372" max="15616" width="9" style="113"/>
    <col min="15617" max="15617" width="13.875" style="113" customWidth="1"/>
    <col min="15618" max="15618" width="24.875" style="113" customWidth="1"/>
    <col min="15619" max="15619" width="21.75" style="113" customWidth="1"/>
    <col min="15620" max="15620" width="9.625" style="113" customWidth="1"/>
    <col min="15621" max="15621" width="5.75" style="113" customWidth="1"/>
    <col min="15622" max="15622" width="3.25" style="113" customWidth="1"/>
    <col min="15623" max="15623" width="4" style="113" customWidth="1"/>
    <col min="15624" max="15624" width="8.25" style="113" customWidth="1"/>
    <col min="15625" max="15625" width="11.5" style="113" customWidth="1"/>
    <col min="15626" max="15626" width="13.625" style="113" customWidth="1"/>
    <col min="15627" max="15627" width="3.125" style="113" customWidth="1"/>
    <col min="15628" max="15872" width="9" style="113"/>
    <col min="15873" max="15873" width="13.875" style="113" customWidth="1"/>
    <col min="15874" max="15874" width="24.875" style="113" customWidth="1"/>
    <col min="15875" max="15875" width="21.75" style="113" customWidth="1"/>
    <col min="15876" max="15876" width="9.625" style="113" customWidth="1"/>
    <col min="15877" max="15877" width="5.75" style="113" customWidth="1"/>
    <col min="15878" max="15878" width="3.25" style="113" customWidth="1"/>
    <col min="15879" max="15879" width="4" style="113" customWidth="1"/>
    <col min="15880" max="15880" width="8.25" style="113" customWidth="1"/>
    <col min="15881" max="15881" width="11.5" style="113" customWidth="1"/>
    <col min="15882" max="15882" width="13.625" style="113" customWidth="1"/>
    <col min="15883" max="15883" width="3.125" style="113" customWidth="1"/>
    <col min="15884" max="16128" width="9" style="113"/>
    <col min="16129" max="16129" width="13.875" style="113" customWidth="1"/>
    <col min="16130" max="16130" width="24.875" style="113" customWidth="1"/>
    <col min="16131" max="16131" width="21.75" style="113" customWidth="1"/>
    <col min="16132" max="16132" width="9.625" style="113" customWidth="1"/>
    <col min="16133" max="16133" width="5.75" style="113" customWidth="1"/>
    <col min="16134" max="16134" width="3.25" style="113" customWidth="1"/>
    <col min="16135" max="16135" width="4" style="113" customWidth="1"/>
    <col min="16136" max="16136" width="8.25" style="113" customWidth="1"/>
    <col min="16137" max="16137" width="11.5" style="113" customWidth="1"/>
    <col min="16138" max="16138" width="13.625" style="113" customWidth="1"/>
    <col min="16139" max="16139" width="3.125" style="113" customWidth="1"/>
    <col min="16140" max="16384" width="9" style="113"/>
  </cols>
  <sheetData>
    <row r="1" spans="1:11">
      <c r="A1" s="112"/>
      <c r="B1" s="112"/>
      <c r="C1" s="112"/>
      <c r="D1" s="112"/>
      <c r="E1" s="112"/>
      <c r="F1" s="112"/>
      <c r="G1" s="112"/>
      <c r="H1" s="112"/>
      <c r="I1" s="112"/>
      <c r="J1" s="112"/>
      <c r="K1" s="112"/>
    </row>
    <row r="2" spans="1:11" ht="31.5" thickBot="1">
      <c r="A2" s="114"/>
      <c r="B2" s="115"/>
      <c r="C2" s="754" t="s">
        <v>138</v>
      </c>
      <c r="D2" s="754"/>
      <c r="E2" s="754"/>
      <c r="F2" s="754"/>
      <c r="G2" s="754"/>
      <c r="H2" s="116"/>
      <c r="I2" s="755">
        <v>43123</v>
      </c>
      <c r="J2" s="755"/>
      <c r="K2" s="116"/>
    </row>
    <row r="3" spans="1:11" ht="18.75" thickTop="1">
      <c r="A3" s="112"/>
      <c r="B3" s="117"/>
      <c r="C3" s="117"/>
      <c r="D3" s="117"/>
      <c r="E3" s="117"/>
      <c r="F3" s="117"/>
      <c r="G3" s="117"/>
      <c r="H3" s="117"/>
      <c r="I3" s="117"/>
      <c r="J3" s="117"/>
      <c r="K3" s="112"/>
    </row>
    <row r="4" spans="1:11" ht="23.25" customHeight="1">
      <c r="A4" s="118" t="s">
        <v>139</v>
      </c>
      <c r="B4" s="118"/>
      <c r="C4" s="118"/>
      <c r="D4" s="118"/>
      <c r="E4" s="118"/>
      <c r="F4" s="119"/>
      <c r="G4" s="119"/>
      <c r="H4" s="119"/>
      <c r="I4" s="119"/>
      <c r="J4" s="119"/>
      <c r="K4" s="112"/>
    </row>
    <row r="5" spans="1:11" ht="23.25" customHeight="1">
      <c r="A5" s="118" t="s">
        <v>140</v>
      </c>
      <c r="B5" s="118"/>
      <c r="C5" s="118"/>
      <c r="D5" s="118"/>
      <c r="E5" s="118"/>
      <c r="F5" s="119"/>
      <c r="G5" s="119"/>
      <c r="H5" s="119"/>
      <c r="I5" s="119"/>
      <c r="J5" s="119"/>
      <c r="K5" s="112"/>
    </row>
    <row r="6" spans="1:11" ht="23.25" customHeight="1">
      <c r="A6" s="118" t="s">
        <v>139</v>
      </c>
      <c r="B6" s="118"/>
      <c r="C6" s="118"/>
      <c r="D6" s="120"/>
      <c r="E6" s="118"/>
      <c r="F6" s="119"/>
      <c r="G6" s="756"/>
      <c r="H6" s="756"/>
      <c r="I6" s="756"/>
      <c r="J6" s="756"/>
      <c r="K6" s="121"/>
    </row>
    <row r="7" spans="1:11">
      <c r="A7" s="112"/>
      <c r="B7" s="112"/>
      <c r="C7" s="112"/>
      <c r="D7" s="112"/>
      <c r="E7" s="112"/>
      <c r="F7" s="112"/>
      <c r="G7" s="122"/>
      <c r="H7" s="112"/>
      <c r="I7" s="112"/>
      <c r="J7" s="112"/>
      <c r="K7" s="112"/>
    </row>
    <row r="8" spans="1:11" ht="15" customHeight="1">
      <c r="A8" s="122" t="s">
        <v>141</v>
      </c>
      <c r="B8" s="112"/>
      <c r="C8" s="112"/>
      <c r="D8" s="112"/>
      <c r="E8" s="112"/>
      <c r="F8" s="112"/>
      <c r="G8" s="122"/>
      <c r="H8" s="123"/>
      <c r="I8" s="123"/>
      <c r="J8" s="123"/>
      <c r="K8" s="112"/>
    </row>
    <row r="9" spans="1:11" ht="15" customHeight="1">
      <c r="A9" s="122" t="s">
        <v>142</v>
      </c>
      <c r="B9" s="112"/>
      <c r="C9" s="112"/>
      <c r="D9" s="112"/>
      <c r="E9" s="112"/>
      <c r="F9" s="112"/>
      <c r="G9" s="112" t="s">
        <v>143</v>
      </c>
      <c r="H9" s="112"/>
      <c r="I9" s="112" t="s">
        <v>144</v>
      </c>
      <c r="J9" s="112"/>
      <c r="K9" s="112"/>
    </row>
    <row r="10" spans="1:11" ht="15" customHeight="1">
      <c r="A10" s="112"/>
      <c r="B10" s="112"/>
      <c r="C10" s="112"/>
      <c r="D10" s="112"/>
      <c r="E10" s="112"/>
      <c r="F10" s="112"/>
      <c r="G10" s="112" t="s">
        <v>145</v>
      </c>
      <c r="H10" s="112"/>
      <c r="I10" s="112" t="s">
        <v>146</v>
      </c>
      <c r="J10" s="112"/>
      <c r="K10" s="112"/>
    </row>
    <row r="11" spans="1:11" ht="15" customHeight="1">
      <c r="A11" s="112"/>
      <c r="B11" s="112"/>
      <c r="C11" s="112"/>
      <c r="D11" s="112"/>
      <c r="E11" s="112"/>
      <c r="F11" s="112"/>
      <c r="G11" s="112"/>
      <c r="H11" s="112"/>
      <c r="I11" s="112"/>
      <c r="J11" s="112"/>
      <c r="K11" s="112"/>
    </row>
    <row r="12" spans="1:11" ht="15" customHeight="1">
      <c r="A12" s="112"/>
      <c r="B12" s="112"/>
      <c r="C12" s="112"/>
      <c r="D12" s="112"/>
      <c r="E12" s="112"/>
      <c r="F12" s="112"/>
      <c r="G12" s="112"/>
      <c r="H12" s="112"/>
      <c r="I12" s="112"/>
      <c r="J12" s="112"/>
      <c r="K12" s="112"/>
    </row>
    <row r="13" spans="1:11" ht="15" customHeight="1">
      <c r="A13" s="112"/>
      <c r="B13" s="112"/>
      <c r="C13" s="112"/>
      <c r="D13" s="112"/>
      <c r="E13" s="112"/>
      <c r="F13" s="112"/>
      <c r="G13" s="112"/>
      <c r="H13" s="112"/>
      <c r="I13" s="112"/>
      <c r="J13" s="112"/>
      <c r="K13" s="112"/>
    </row>
    <row r="14" spans="1:11">
      <c r="A14" s="112"/>
      <c r="B14" s="112"/>
      <c r="C14" s="112"/>
      <c r="D14" s="112"/>
      <c r="E14" s="112"/>
      <c r="F14" s="112"/>
      <c r="G14" s="112"/>
      <c r="H14" s="112"/>
      <c r="I14" s="112"/>
      <c r="J14" s="112"/>
      <c r="K14" s="112"/>
    </row>
    <row r="15" spans="1:11" ht="22.5" customHeight="1">
      <c r="A15" s="124" t="s">
        <v>147</v>
      </c>
      <c r="B15" s="125">
        <f>B17+B19</f>
        <v>1080000</v>
      </c>
      <c r="C15" s="124" t="s">
        <v>148</v>
      </c>
      <c r="D15" s="124"/>
      <c r="E15" s="124"/>
      <c r="F15" s="126"/>
      <c r="G15" s="113" t="s">
        <v>149</v>
      </c>
      <c r="H15" s="127"/>
      <c r="I15" s="128" t="s">
        <v>150</v>
      </c>
      <c r="J15" s="128"/>
      <c r="K15" s="129"/>
    </row>
    <row r="16" spans="1:11" ht="3" customHeight="1">
      <c r="A16" s="130"/>
      <c r="B16" s="131"/>
      <c r="C16" s="131"/>
      <c r="D16" s="131"/>
      <c r="E16" s="131"/>
      <c r="F16" s="131"/>
      <c r="G16" s="131"/>
      <c r="H16" s="132"/>
      <c r="I16" s="132"/>
      <c r="J16" s="132"/>
    </row>
    <row r="17" spans="1:11" ht="22.5" customHeight="1">
      <c r="A17" s="133" t="s">
        <v>151</v>
      </c>
      <c r="B17" s="125">
        <v>1000000</v>
      </c>
      <c r="C17" s="124" t="s">
        <v>152</v>
      </c>
      <c r="D17" s="124"/>
      <c r="E17" s="124"/>
      <c r="F17" s="126"/>
      <c r="G17" s="113" t="s">
        <v>153</v>
      </c>
      <c r="H17" s="127"/>
      <c r="I17" s="128" t="s">
        <v>154</v>
      </c>
      <c r="J17" s="128"/>
      <c r="K17" s="129"/>
    </row>
    <row r="18" spans="1:11" ht="3" customHeight="1">
      <c r="A18" s="130"/>
      <c r="B18" s="131"/>
      <c r="C18" s="131"/>
      <c r="D18" s="131"/>
      <c r="E18" s="131"/>
      <c r="F18" s="131"/>
      <c r="G18" s="131"/>
      <c r="H18" s="132"/>
      <c r="I18" s="132"/>
      <c r="J18" s="132"/>
    </row>
    <row r="19" spans="1:11" ht="22.5" customHeight="1">
      <c r="A19" s="133" t="s">
        <v>155</v>
      </c>
      <c r="B19" s="125">
        <v>80000</v>
      </c>
      <c r="C19" s="124" t="s">
        <v>152</v>
      </c>
      <c r="D19" s="124"/>
      <c r="E19" s="124"/>
      <c r="F19" s="126"/>
      <c r="G19" s="113" t="s">
        <v>156</v>
      </c>
      <c r="H19" s="127"/>
      <c r="I19" s="128" t="s">
        <v>157</v>
      </c>
      <c r="J19" s="128"/>
      <c r="K19" s="129"/>
    </row>
    <row r="20" spans="1:11">
      <c r="A20" s="112"/>
      <c r="B20" s="112"/>
      <c r="C20" s="112"/>
      <c r="D20" s="112"/>
      <c r="E20" s="112"/>
      <c r="F20" s="112"/>
      <c r="G20" s="112"/>
      <c r="H20" s="112"/>
      <c r="I20" s="112"/>
      <c r="J20" s="112"/>
      <c r="K20" s="112"/>
    </row>
    <row r="21" spans="1:11" ht="23.25" customHeight="1">
      <c r="A21" s="113" t="s">
        <v>158</v>
      </c>
      <c r="B21" s="134" t="s">
        <v>159</v>
      </c>
      <c r="C21" s="134"/>
      <c r="D21" s="135"/>
      <c r="E21" s="135"/>
      <c r="F21" s="135"/>
      <c r="G21" s="135"/>
      <c r="H21" s="135"/>
      <c r="I21" s="136"/>
      <c r="J21" s="137"/>
      <c r="K21" s="138"/>
    </row>
    <row r="22" spans="1:11" ht="3" customHeight="1">
      <c r="B22" s="135"/>
      <c r="C22" s="135"/>
      <c r="D22" s="137"/>
      <c r="E22" s="135"/>
      <c r="F22" s="135"/>
      <c r="G22" s="135"/>
      <c r="H22" s="135"/>
      <c r="I22" s="139"/>
      <c r="J22" s="140"/>
      <c r="K22" s="141"/>
    </row>
    <row r="23" spans="1:11" ht="23.25" customHeight="1">
      <c r="B23" s="134"/>
      <c r="C23" s="134"/>
      <c r="D23" s="134"/>
      <c r="E23" s="135"/>
      <c r="F23" s="135"/>
      <c r="G23" s="135"/>
      <c r="H23" s="135"/>
      <c r="I23" s="142"/>
      <c r="J23" s="134"/>
      <c r="K23" s="143"/>
    </row>
    <row r="24" spans="1:11" ht="3" customHeight="1">
      <c r="B24" s="135"/>
      <c r="C24" s="135"/>
      <c r="D24" s="135"/>
      <c r="E24" s="135"/>
      <c r="F24" s="135"/>
      <c r="G24" s="135"/>
      <c r="H24" s="135"/>
      <c r="I24" s="140"/>
      <c r="J24" s="140"/>
      <c r="K24" s="144"/>
    </row>
    <row r="25" spans="1:11" ht="23.25" customHeight="1">
      <c r="B25" s="145" t="s">
        <v>139</v>
      </c>
      <c r="C25" s="145"/>
      <c r="D25" s="145"/>
      <c r="E25" s="135"/>
      <c r="F25" s="135"/>
      <c r="G25" s="135"/>
      <c r="H25" s="135"/>
      <c r="I25" s="135"/>
      <c r="J25" s="135"/>
      <c r="K25" s="144"/>
    </row>
    <row r="26" spans="1:11">
      <c r="A26" s="112"/>
      <c r="B26" s="112"/>
      <c r="C26" s="112"/>
      <c r="D26" s="112"/>
      <c r="E26" s="112"/>
      <c r="F26" s="112"/>
      <c r="G26" s="112"/>
      <c r="H26" s="144"/>
      <c r="I26" s="144"/>
      <c r="J26" s="144"/>
      <c r="K26" s="144"/>
    </row>
    <row r="27" spans="1:11">
      <c r="A27" s="146" t="s">
        <v>160</v>
      </c>
      <c r="B27" s="112"/>
      <c r="C27" s="112"/>
      <c r="D27" s="112"/>
      <c r="E27" s="112"/>
      <c r="F27" s="112"/>
      <c r="G27" s="112"/>
      <c r="H27" s="112"/>
      <c r="I27" s="112"/>
      <c r="J27" s="112"/>
      <c r="K27" s="112"/>
    </row>
    <row r="28" spans="1:11" ht="1.5" customHeight="1" thickBot="1">
      <c r="A28" s="112"/>
      <c r="B28" s="112"/>
      <c r="C28" s="112"/>
      <c r="D28" s="112"/>
      <c r="E28" s="112"/>
      <c r="F28" s="112"/>
      <c r="G28" s="112"/>
      <c r="H28" s="112"/>
      <c r="I28" s="112"/>
      <c r="J28" s="112"/>
      <c r="K28" s="112"/>
    </row>
    <row r="29" spans="1:11" ht="22.5" customHeight="1">
      <c r="A29" s="757" t="s">
        <v>161</v>
      </c>
      <c r="B29" s="758"/>
      <c r="C29" s="759"/>
      <c r="D29" s="758"/>
      <c r="E29" s="759" t="s">
        <v>162</v>
      </c>
      <c r="F29" s="760"/>
      <c r="G29" s="758"/>
      <c r="H29" s="147" t="s">
        <v>163</v>
      </c>
      <c r="I29" s="147" t="s">
        <v>164</v>
      </c>
      <c r="J29" s="760" t="s">
        <v>165</v>
      </c>
      <c r="K29" s="761"/>
    </row>
    <row r="30" spans="1:11" ht="22.5" customHeight="1">
      <c r="A30" s="737" t="s">
        <v>166</v>
      </c>
      <c r="B30" s="738"/>
      <c r="C30" s="739" t="s">
        <v>139</v>
      </c>
      <c r="D30" s="738" t="s">
        <v>139</v>
      </c>
      <c r="E30" s="740" t="s">
        <v>139</v>
      </c>
      <c r="F30" s="741" t="s">
        <v>139</v>
      </c>
      <c r="G30" s="742" t="s">
        <v>139</v>
      </c>
      <c r="H30" s="148" t="s">
        <v>139</v>
      </c>
      <c r="I30" s="149" t="s">
        <v>139</v>
      </c>
      <c r="J30" s="743" t="s">
        <v>139</v>
      </c>
      <c r="K30" s="744" t="s">
        <v>139</v>
      </c>
    </row>
    <row r="31" spans="1:11" ht="22.5" customHeight="1">
      <c r="A31" s="745" t="s">
        <v>167</v>
      </c>
      <c r="B31" s="746"/>
      <c r="C31" s="747"/>
      <c r="D31" s="748"/>
      <c r="E31" s="749">
        <v>2053</v>
      </c>
      <c r="F31" s="750" t="s">
        <v>139</v>
      </c>
      <c r="G31" s="751" t="s">
        <v>139</v>
      </c>
      <c r="H31" s="150" t="s">
        <v>168</v>
      </c>
      <c r="I31" s="151" t="s">
        <v>169</v>
      </c>
      <c r="J31" s="752">
        <v>1000000</v>
      </c>
      <c r="K31" s="753" t="s">
        <v>139</v>
      </c>
    </row>
    <row r="32" spans="1:11" ht="22.5" customHeight="1">
      <c r="A32" s="762" t="s">
        <v>139</v>
      </c>
      <c r="B32" s="763" t="s">
        <v>139</v>
      </c>
      <c r="C32" s="764" t="s">
        <v>139</v>
      </c>
      <c r="D32" s="763" t="s">
        <v>139</v>
      </c>
      <c r="E32" s="765" t="s">
        <v>139</v>
      </c>
      <c r="F32" s="766" t="s">
        <v>139</v>
      </c>
      <c r="G32" s="767" t="s">
        <v>139</v>
      </c>
      <c r="H32" s="150" t="s">
        <v>139</v>
      </c>
      <c r="I32" s="151" t="s">
        <v>139</v>
      </c>
      <c r="J32" s="752" t="s">
        <v>139</v>
      </c>
      <c r="K32" s="753" t="s">
        <v>139</v>
      </c>
    </row>
    <row r="33" spans="1:11" ht="22.5" customHeight="1">
      <c r="A33" s="762" t="s">
        <v>170</v>
      </c>
      <c r="B33" s="763" t="s">
        <v>139</v>
      </c>
      <c r="C33" s="764" t="s">
        <v>139</v>
      </c>
      <c r="D33" s="763" t="s">
        <v>139</v>
      </c>
      <c r="E33" s="765" t="s">
        <v>139</v>
      </c>
      <c r="F33" s="766" t="s">
        <v>139</v>
      </c>
      <c r="G33" s="767" t="s">
        <v>139</v>
      </c>
      <c r="H33" s="150" t="s">
        <v>139</v>
      </c>
      <c r="I33" s="151" t="s">
        <v>139</v>
      </c>
      <c r="J33" s="752">
        <v>80000</v>
      </c>
      <c r="K33" s="753" t="s">
        <v>139</v>
      </c>
    </row>
    <row r="34" spans="1:11" ht="22.5" customHeight="1">
      <c r="A34" s="762"/>
      <c r="B34" s="763"/>
      <c r="C34" s="764"/>
      <c r="D34" s="763"/>
      <c r="E34" s="765"/>
      <c r="F34" s="766"/>
      <c r="G34" s="767"/>
      <c r="H34" s="150"/>
      <c r="I34" s="151"/>
      <c r="J34" s="752"/>
      <c r="K34" s="753"/>
    </row>
    <row r="35" spans="1:11" ht="22.5" customHeight="1">
      <c r="A35" s="762"/>
      <c r="B35" s="763"/>
      <c r="C35" s="764"/>
      <c r="D35" s="763"/>
      <c r="E35" s="765"/>
      <c r="F35" s="766"/>
      <c r="G35" s="767"/>
      <c r="H35" s="150"/>
      <c r="I35" s="151"/>
      <c r="J35" s="752"/>
      <c r="K35" s="753"/>
    </row>
    <row r="36" spans="1:11" ht="22.5" customHeight="1">
      <c r="A36" s="762"/>
      <c r="B36" s="763"/>
      <c r="C36" s="764"/>
      <c r="D36" s="763"/>
      <c r="E36" s="765"/>
      <c r="F36" s="766"/>
      <c r="G36" s="767"/>
      <c r="H36" s="150"/>
      <c r="I36" s="151"/>
      <c r="J36" s="752"/>
      <c r="K36" s="753"/>
    </row>
    <row r="37" spans="1:11" ht="22.5" customHeight="1">
      <c r="A37" s="762"/>
      <c r="B37" s="763"/>
      <c r="C37" s="764"/>
      <c r="D37" s="763"/>
      <c r="E37" s="765"/>
      <c r="F37" s="766"/>
      <c r="G37" s="767"/>
      <c r="H37" s="150"/>
      <c r="I37" s="151"/>
      <c r="J37" s="752"/>
      <c r="K37" s="753"/>
    </row>
    <row r="38" spans="1:11" ht="22.5" customHeight="1">
      <c r="A38" s="762"/>
      <c r="B38" s="763"/>
      <c r="C38" s="764"/>
      <c r="D38" s="763"/>
      <c r="E38" s="765"/>
      <c r="F38" s="766"/>
      <c r="G38" s="767"/>
      <c r="H38" s="150"/>
      <c r="I38" s="151"/>
      <c r="J38" s="768"/>
      <c r="K38" s="753"/>
    </row>
    <row r="39" spans="1:11" ht="22.5" customHeight="1">
      <c r="A39" s="762"/>
      <c r="B39" s="763"/>
      <c r="C39" s="764"/>
      <c r="D39" s="763"/>
      <c r="E39" s="765"/>
      <c r="F39" s="766"/>
      <c r="G39" s="767"/>
      <c r="H39" s="150"/>
      <c r="I39" s="151"/>
      <c r="J39" s="752"/>
      <c r="K39" s="753"/>
    </row>
    <row r="40" spans="1:11" ht="22.5" customHeight="1">
      <c r="A40" s="762"/>
      <c r="B40" s="763"/>
      <c r="C40" s="764"/>
      <c r="D40" s="763"/>
      <c r="E40" s="765"/>
      <c r="F40" s="766"/>
      <c r="G40" s="767"/>
      <c r="H40" s="150"/>
      <c r="I40" s="151"/>
      <c r="J40" s="752"/>
      <c r="K40" s="753"/>
    </row>
    <row r="41" spans="1:11" ht="22.5" customHeight="1">
      <c r="A41" s="762" t="s">
        <v>139</v>
      </c>
      <c r="B41" s="763" t="s">
        <v>139</v>
      </c>
      <c r="C41" s="764" t="s">
        <v>139</v>
      </c>
      <c r="D41" s="763" t="s">
        <v>139</v>
      </c>
      <c r="E41" s="765" t="s">
        <v>139</v>
      </c>
      <c r="F41" s="766" t="s">
        <v>139</v>
      </c>
      <c r="G41" s="767" t="s">
        <v>139</v>
      </c>
      <c r="H41" s="150" t="s">
        <v>139</v>
      </c>
      <c r="I41" s="151" t="s">
        <v>139</v>
      </c>
      <c r="J41" s="752" t="s">
        <v>139</v>
      </c>
      <c r="K41" s="753" t="s">
        <v>139</v>
      </c>
    </row>
    <row r="42" spans="1:11" ht="22.5" customHeight="1">
      <c r="A42" s="762" t="s">
        <v>139</v>
      </c>
      <c r="B42" s="763" t="s">
        <v>139</v>
      </c>
      <c r="C42" s="764" t="s">
        <v>139</v>
      </c>
      <c r="D42" s="763" t="s">
        <v>139</v>
      </c>
      <c r="E42" s="765" t="s">
        <v>139</v>
      </c>
      <c r="F42" s="766" t="s">
        <v>139</v>
      </c>
      <c r="G42" s="767" t="s">
        <v>139</v>
      </c>
      <c r="H42" s="150" t="s">
        <v>139</v>
      </c>
      <c r="I42" s="151" t="s">
        <v>139</v>
      </c>
      <c r="J42" s="752" t="s">
        <v>139</v>
      </c>
      <c r="K42" s="753" t="s">
        <v>139</v>
      </c>
    </row>
    <row r="43" spans="1:11" ht="22.5" customHeight="1">
      <c r="A43" s="762" t="s">
        <v>139</v>
      </c>
      <c r="B43" s="763" t="s">
        <v>139</v>
      </c>
      <c r="C43" s="764" t="s">
        <v>139</v>
      </c>
      <c r="D43" s="763" t="s">
        <v>139</v>
      </c>
      <c r="E43" s="765" t="s">
        <v>139</v>
      </c>
      <c r="F43" s="766" t="s">
        <v>139</v>
      </c>
      <c r="G43" s="767" t="s">
        <v>139</v>
      </c>
      <c r="H43" s="150" t="s">
        <v>139</v>
      </c>
      <c r="I43" s="151" t="s">
        <v>139</v>
      </c>
      <c r="J43" s="752" t="s">
        <v>139</v>
      </c>
      <c r="K43" s="753" t="s">
        <v>139</v>
      </c>
    </row>
    <row r="44" spans="1:11" ht="22.5" customHeight="1">
      <c r="A44" s="762"/>
      <c r="B44" s="763"/>
      <c r="C44" s="764"/>
      <c r="D44" s="763"/>
      <c r="E44" s="765"/>
      <c r="F44" s="766"/>
      <c r="G44" s="767"/>
      <c r="H44" s="150"/>
      <c r="I44" s="151"/>
      <c r="J44" s="752"/>
      <c r="K44" s="753"/>
    </row>
    <row r="45" spans="1:11" ht="22.5" customHeight="1">
      <c r="A45" s="762"/>
      <c r="B45" s="763"/>
      <c r="C45" s="764"/>
      <c r="D45" s="763"/>
      <c r="E45" s="765"/>
      <c r="F45" s="766"/>
      <c r="G45" s="767"/>
      <c r="H45" s="150"/>
      <c r="I45" s="151"/>
      <c r="J45" s="752"/>
      <c r="K45" s="753"/>
    </row>
    <row r="46" spans="1:11" ht="22.5" customHeight="1">
      <c r="A46" s="762" t="s">
        <v>139</v>
      </c>
      <c r="B46" s="763" t="s">
        <v>139</v>
      </c>
      <c r="C46" s="764" t="s">
        <v>139</v>
      </c>
      <c r="D46" s="763" t="s">
        <v>139</v>
      </c>
      <c r="E46" s="765" t="s">
        <v>139</v>
      </c>
      <c r="F46" s="766" t="s">
        <v>139</v>
      </c>
      <c r="G46" s="767" t="s">
        <v>139</v>
      </c>
      <c r="H46" s="150" t="s">
        <v>139</v>
      </c>
      <c r="I46" s="151" t="s">
        <v>139</v>
      </c>
      <c r="J46" s="752" t="s">
        <v>139</v>
      </c>
      <c r="K46" s="753" t="s">
        <v>139</v>
      </c>
    </row>
    <row r="47" spans="1:11" ht="22.5" customHeight="1">
      <c r="A47" s="762" t="s">
        <v>139</v>
      </c>
      <c r="B47" s="763" t="s">
        <v>139</v>
      </c>
      <c r="C47" s="764" t="s">
        <v>139</v>
      </c>
      <c r="D47" s="763" t="s">
        <v>139</v>
      </c>
      <c r="E47" s="765" t="s">
        <v>139</v>
      </c>
      <c r="F47" s="766" t="s">
        <v>139</v>
      </c>
      <c r="G47" s="767" t="s">
        <v>139</v>
      </c>
      <c r="H47" s="150" t="s">
        <v>139</v>
      </c>
      <c r="I47" s="151" t="s">
        <v>139</v>
      </c>
      <c r="J47" s="752" t="s">
        <v>139</v>
      </c>
      <c r="K47" s="753" t="s">
        <v>139</v>
      </c>
    </row>
    <row r="48" spans="1:11" ht="22.5" customHeight="1">
      <c r="A48" s="762" t="s">
        <v>139</v>
      </c>
      <c r="B48" s="763" t="s">
        <v>139</v>
      </c>
      <c r="C48" s="764" t="s">
        <v>139</v>
      </c>
      <c r="D48" s="763" t="s">
        <v>139</v>
      </c>
      <c r="E48" s="765" t="s">
        <v>139</v>
      </c>
      <c r="F48" s="766" t="s">
        <v>139</v>
      </c>
      <c r="G48" s="767" t="s">
        <v>139</v>
      </c>
      <c r="H48" s="150" t="s">
        <v>139</v>
      </c>
      <c r="I48" s="151" t="s">
        <v>139</v>
      </c>
      <c r="J48" s="752" t="s">
        <v>139</v>
      </c>
      <c r="K48" s="753" t="s">
        <v>139</v>
      </c>
    </row>
    <row r="49" spans="1:11" ht="22.5" customHeight="1">
      <c r="A49" s="762" t="s">
        <v>139</v>
      </c>
      <c r="B49" s="763" t="s">
        <v>139</v>
      </c>
      <c r="C49" s="764" t="s">
        <v>139</v>
      </c>
      <c r="D49" s="763" t="s">
        <v>139</v>
      </c>
      <c r="E49" s="765" t="s">
        <v>139</v>
      </c>
      <c r="F49" s="766" t="s">
        <v>139</v>
      </c>
      <c r="G49" s="767" t="s">
        <v>139</v>
      </c>
      <c r="H49" s="150" t="s">
        <v>139</v>
      </c>
      <c r="I49" s="151" t="s">
        <v>139</v>
      </c>
      <c r="J49" s="752" t="s">
        <v>139</v>
      </c>
      <c r="K49" s="753" t="s">
        <v>139</v>
      </c>
    </row>
    <row r="50" spans="1:11" ht="22.5" customHeight="1">
      <c r="A50" s="769" t="s">
        <v>139</v>
      </c>
      <c r="B50" s="770" t="s">
        <v>139</v>
      </c>
      <c r="C50" s="771" t="s">
        <v>139</v>
      </c>
      <c r="D50" s="770" t="s">
        <v>139</v>
      </c>
      <c r="E50" s="765" t="s">
        <v>139</v>
      </c>
      <c r="F50" s="766" t="s">
        <v>139</v>
      </c>
      <c r="G50" s="767" t="s">
        <v>139</v>
      </c>
      <c r="H50" s="150" t="s">
        <v>139</v>
      </c>
      <c r="I50" s="151" t="s">
        <v>139</v>
      </c>
      <c r="J50" s="752" t="s">
        <v>139</v>
      </c>
      <c r="K50" s="753" t="s">
        <v>139</v>
      </c>
    </row>
    <row r="51" spans="1:11" ht="22.5" customHeight="1">
      <c r="A51" s="769" t="s">
        <v>139</v>
      </c>
      <c r="B51" s="770" t="s">
        <v>139</v>
      </c>
      <c r="C51" s="771" t="s">
        <v>139</v>
      </c>
      <c r="D51" s="770" t="s">
        <v>139</v>
      </c>
      <c r="E51" s="765" t="s">
        <v>139</v>
      </c>
      <c r="F51" s="766" t="s">
        <v>139</v>
      </c>
      <c r="G51" s="767" t="s">
        <v>139</v>
      </c>
      <c r="H51" s="150" t="s">
        <v>139</v>
      </c>
      <c r="I51" s="151" t="s">
        <v>139</v>
      </c>
      <c r="J51" s="752" t="s">
        <v>139</v>
      </c>
      <c r="K51" s="753" t="s">
        <v>139</v>
      </c>
    </row>
    <row r="52" spans="1:11" ht="22.5" customHeight="1">
      <c r="A52" s="778" t="s">
        <v>171</v>
      </c>
      <c r="B52" s="779"/>
      <c r="C52" s="780"/>
      <c r="D52" s="779"/>
      <c r="E52" s="781"/>
      <c r="F52" s="782"/>
      <c r="G52" s="783"/>
      <c r="H52" s="152"/>
      <c r="I52" s="153"/>
      <c r="J52" s="784">
        <f>SUM(J31:K33)</f>
        <v>1080000</v>
      </c>
      <c r="K52" s="785"/>
    </row>
    <row r="53" spans="1:11" ht="22.5" customHeight="1">
      <c r="A53" s="786" t="s">
        <v>172</v>
      </c>
      <c r="B53" s="787"/>
      <c r="C53" s="787"/>
      <c r="D53" s="787"/>
      <c r="E53" s="787"/>
      <c r="F53" s="787"/>
      <c r="G53" s="787"/>
      <c r="H53" s="787"/>
      <c r="I53" s="787"/>
      <c r="J53" s="787"/>
      <c r="K53" s="788"/>
    </row>
    <row r="54" spans="1:11" ht="22.5" customHeight="1">
      <c r="A54" s="772" t="s">
        <v>173</v>
      </c>
      <c r="B54" s="773"/>
      <c r="C54" s="773"/>
      <c r="D54" s="773"/>
      <c r="E54" s="773"/>
      <c r="F54" s="773"/>
      <c r="G54" s="773"/>
      <c r="H54" s="773"/>
      <c r="I54" s="773"/>
      <c r="J54" s="773"/>
      <c r="K54" s="774"/>
    </row>
    <row r="55" spans="1:11" ht="22.5" customHeight="1">
      <c r="A55" s="772" t="s">
        <v>139</v>
      </c>
      <c r="B55" s="773"/>
      <c r="C55" s="773"/>
      <c r="D55" s="773"/>
      <c r="E55" s="773"/>
      <c r="F55" s="773"/>
      <c r="G55" s="773"/>
      <c r="H55" s="773"/>
      <c r="I55" s="773"/>
      <c r="J55" s="773"/>
      <c r="K55" s="774"/>
    </row>
    <row r="56" spans="1:11" ht="22.5" customHeight="1">
      <c r="A56" s="772" t="s">
        <v>139</v>
      </c>
      <c r="B56" s="773"/>
      <c r="C56" s="773"/>
      <c r="D56" s="773"/>
      <c r="E56" s="773"/>
      <c r="F56" s="773"/>
      <c r="G56" s="773"/>
      <c r="H56" s="773"/>
      <c r="I56" s="773"/>
      <c r="J56" s="773"/>
      <c r="K56" s="774"/>
    </row>
    <row r="57" spans="1:11" ht="22.5" customHeight="1" thickBot="1">
      <c r="A57" s="775" t="s">
        <v>139</v>
      </c>
      <c r="B57" s="776"/>
      <c r="C57" s="776"/>
      <c r="D57" s="776"/>
      <c r="E57" s="776"/>
      <c r="F57" s="776"/>
      <c r="G57" s="776"/>
      <c r="H57" s="776"/>
      <c r="I57" s="776"/>
      <c r="J57" s="776"/>
      <c r="K57" s="777"/>
    </row>
    <row r="58" spans="1:11">
      <c r="J58" s="154"/>
    </row>
  </sheetData>
  <mergeCells count="104">
    <mergeCell ref="A55:K55"/>
    <mergeCell ref="A56:K56"/>
    <mergeCell ref="A57:K57"/>
    <mergeCell ref="A52:B52"/>
    <mergeCell ref="C52:D52"/>
    <mergeCell ref="E52:G52"/>
    <mergeCell ref="J52:K52"/>
    <mergeCell ref="A53:K53"/>
    <mergeCell ref="A54:K54"/>
    <mergeCell ref="A50:B50"/>
    <mergeCell ref="C50:D50"/>
    <mergeCell ref="E50:G50"/>
    <mergeCell ref="J50:K50"/>
    <mergeCell ref="A51:B51"/>
    <mergeCell ref="C51:D51"/>
    <mergeCell ref="E51:G51"/>
    <mergeCell ref="J51:K51"/>
    <mergeCell ref="A48:B48"/>
    <mergeCell ref="C48:D48"/>
    <mergeCell ref="E48:G48"/>
    <mergeCell ref="J48:K48"/>
    <mergeCell ref="A49:B49"/>
    <mergeCell ref="C49:D49"/>
    <mergeCell ref="E49:G49"/>
    <mergeCell ref="J49:K49"/>
    <mergeCell ref="A46:B46"/>
    <mergeCell ref="C46:D46"/>
    <mergeCell ref="E46:G46"/>
    <mergeCell ref="J46:K46"/>
    <mergeCell ref="A47:B47"/>
    <mergeCell ref="C47:D47"/>
    <mergeCell ref="E47:G47"/>
    <mergeCell ref="J47:K47"/>
    <mergeCell ref="A44:B44"/>
    <mergeCell ref="C44:D44"/>
    <mergeCell ref="E44:G44"/>
    <mergeCell ref="J44:K44"/>
    <mergeCell ref="A45:B45"/>
    <mergeCell ref="C45:D45"/>
    <mergeCell ref="E45:G45"/>
    <mergeCell ref="J45:K45"/>
    <mergeCell ref="A42:B42"/>
    <mergeCell ref="C42:D42"/>
    <mergeCell ref="E42:G42"/>
    <mergeCell ref="J42:K42"/>
    <mergeCell ref="A43:B43"/>
    <mergeCell ref="C43:D43"/>
    <mergeCell ref="E43:G43"/>
    <mergeCell ref="J43:K43"/>
    <mergeCell ref="A40:B40"/>
    <mergeCell ref="C40:D40"/>
    <mergeCell ref="E40:G40"/>
    <mergeCell ref="J40:K40"/>
    <mergeCell ref="A41:B41"/>
    <mergeCell ref="C41:D41"/>
    <mergeCell ref="E41:G41"/>
    <mergeCell ref="J41:K41"/>
    <mergeCell ref="A38:B38"/>
    <mergeCell ref="C38:D38"/>
    <mergeCell ref="E38:G38"/>
    <mergeCell ref="J38:K38"/>
    <mergeCell ref="A39:B39"/>
    <mergeCell ref="C39:D39"/>
    <mergeCell ref="E39:G39"/>
    <mergeCell ref="J39:K39"/>
    <mergeCell ref="A36:B36"/>
    <mergeCell ref="C36:D36"/>
    <mergeCell ref="E36:G36"/>
    <mergeCell ref="J36:K36"/>
    <mergeCell ref="A37:B37"/>
    <mergeCell ref="C37:D37"/>
    <mergeCell ref="E37:G37"/>
    <mergeCell ref="J37:K37"/>
    <mergeCell ref="A34:B34"/>
    <mergeCell ref="C34:D34"/>
    <mergeCell ref="E34:G34"/>
    <mergeCell ref="J34:K34"/>
    <mergeCell ref="A35:B35"/>
    <mergeCell ref="C35:D35"/>
    <mergeCell ref="E35:G35"/>
    <mergeCell ref="J35:K35"/>
    <mergeCell ref="A32:B32"/>
    <mergeCell ref="C32:D32"/>
    <mergeCell ref="E32:G32"/>
    <mergeCell ref="J32:K32"/>
    <mergeCell ref="A33:B33"/>
    <mergeCell ref="C33:D33"/>
    <mergeCell ref="E33:G33"/>
    <mergeCell ref="J33:K33"/>
    <mergeCell ref="A30:B30"/>
    <mergeCell ref="C30:D30"/>
    <mergeCell ref="E30:G30"/>
    <mergeCell ref="J30:K30"/>
    <mergeCell ref="A31:B31"/>
    <mergeCell ref="C31:D31"/>
    <mergeCell ref="E31:G31"/>
    <mergeCell ref="J31:K31"/>
    <mergeCell ref="C2:G2"/>
    <mergeCell ref="I2:J2"/>
    <mergeCell ref="G6:J6"/>
    <mergeCell ref="A29:B29"/>
    <mergeCell ref="C29:D29"/>
    <mergeCell ref="E29:G29"/>
    <mergeCell ref="J29:K29"/>
  </mergeCells>
  <phoneticPr fontId="2"/>
  <pageMargins left="0.59055118110236227" right="0" top="0.39370078740157483" bottom="0" header="0.19685039370078741" footer="0"/>
  <pageSetup paperSize="9" scale="7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カンファレンス問合せ票</vt:lpstr>
      <vt:lpstr>【×】中野見積書</vt:lpstr>
      <vt:lpstr>参考</vt:lpstr>
      <vt:lpstr>参考TFK見積</vt:lpstr>
      <vt:lpstr>【×】中野見積書!Print_Area</vt:lpstr>
      <vt:lpstr>カンファレンス問合せ票!Print_Area</vt:lpstr>
      <vt:lpstr>参考TFK見積!Print_Area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若松</dc:creator>
  <cp:lastModifiedBy>三浦 拓実</cp:lastModifiedBy>
  <cp:lastPrinted>2018-05-17T02:55:54Z</cp:lastPrinted>
  <dcterms:created xsi:type="dcterms:W3CDTF">2013-05-07T02:58:33Z</dcterms:created>
  <dcterms:modified xsi:type="dcterms:W3CDTF">2018-05-21T08:50:15Z</dcterms:modified>
</cp:coreProperties>
</file>